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aron\Documents\"/>
    </mc:Choice>
  </mc:AlternateContent>
  <bookViews>
    <workbookView xWindow="0" yWindow="0" windowWidth="21600" windowHeight="9735"/>
  </bookViews>
  <sheets>
    <sheet name="main" sheetId="1" r:id="rId1"/>
    <sheet name="Scarlet (rxw)" sheetId="2" r:id="rId2"/>
    <sheet name="Mustard (wiz)" sheetId="4" r:id="rId3"/>
    <sheet name="White (odg)" sheetId="5" r:id="rId4"/>
    <sheet name="Green (frg)" sheetId="7" r:id="rId5"/>
    <sheet name="Peacock (bbb)" sheetId="6" r:id="rId6"/>
    <sheet name="Plum (tcp)" sheetId="3" r:id="rId7"/>
    <sheet name="all" sheetId="8" r:id="rId8"/>
  </sheets>
  <definedNames>
    <definedName name="action">main!$B$11:$B$13</definedName>
    <definedName name="app">main!$B$18:$B$20</definedName>
    <definedName name="chars">main!$C$3:$C$8</definedName>
    <definedName name="rooms">main!$D$17:$D$25</definedName>
    <definedName name="suga">main!$B$15:$B$16</definedName>
    <definedName name="suspects">main!$D$3:$D$8</definedName>
    <definedName name="weapons">main!$D$10:$D$15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3" l="1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I19" i="2"/>
  <c r="E19" i="2"/>
  <c r="C25" i="2"/>
  <c r="C24" i="2"/>
  <c r="J24" i="2" s="1"/>
  <c r="C21" i="2"/>
  <c r="C19" i="2"/>
  <c r="J19" i="2" s="1"/>
  <c r="C17" i="2"/>
  <c r="J17" i="2" s="1"/>
  <c r="C11" i="2"/>
  <c r="J11" i="2" s="1"/>
  <c r="C5" i="2"/>
  <c r="C3" i="2"/>
  <c r="J3" i="2" s="1"/>
  <c r="C4" i="2"/>
  <c r="J4" i="2" l="1"/>
  <c r="H4" i="2"/>
  <c r="F4" i="2"/>
  <c r="J5" i="2"/>
  <c r="H5" i="2"/>
  <c r="F5" i="2"/>
  <c r="J21" i="2"/>
  <c r="I21" i="2"/>
  <c r="E21" i="2"/>
  <c r="G21" i="2"/>
  <c r="G4" i="2"/>
  <c r="E5" i="2"/>
  <c r="I5" i="2"/>
  <c r="J25" i="2"/>
  <c r="H25" i="2"/>
  <c r="F25" i="2"/>
  <c r="I25" i="2"/>
  <c r="G25" i="2"/>
  <c r="E25" i="2"/>
  <c r="E4" i="2"/>
  <c r="I4" i="2"/>
  <c r="G5" i="2"/>
  <c r="G19" i="2"/>
  <c r="E24" i="2"/>
  <c r="G24" i="2"/>
  <c r="I24" i="2"/>
  <c r="F24" i="2"/>
  <c r="H24" i="2"/>
  <c r="F21" i="2"/>
  <c r="H21" i="2"/>
  <c r="F19" i="2"/>
  <c r="H19" i="2"/>
  <c r="E17" i="2"/>
  <c r="G17" i="2"/>
  <c r="I17" i="2"/>
  <c r="F17" i="2"/>
  <c r="H17" i="2"/>
  <c r="E11" i="2"/>
  <c r="G11" i="2"/>
  <c r="I11" i="2"/>
  <c r="F11" i="2"/>
  <c r="H11" i="2"/>
  <c r="E3" i="2"/>
  <c r="G3" i="2"/>
  <c r="I3" i="2"/>
  <c r="F3" i="2"/>
  <c r="H3" i="2"/>
  <c r="J3" i="3" l="1"/>
  <c r="H3" i="3"/>
  <c r="F3" i="3"/>
  <c r="I3" i="3"/>
  <c r="E3" i="3"/>
  <c r="G3" i="3"/>
  <c r="H5" i="3"/>
  <c r="F5" i="3"/>
  <c r="I5" i="3"/>
  <c r="E5" i="3"/>
  <c r="G5" i="3"/>
  <c r="J7" i="3"/>
  <c r="H7" i="3"/>
  <c r="F7" i="3"/>
  <c r="I7" i="3"/>
  <c r="E7" i="3"/>
  <c r="G7" i="3"/>
  <c r="J11" i="3"/>
  <c r="H11" i="3"/>
  <c r="F11" i="3"/>
  <c r="G11" i="3"/>
  <c r="I11" i="3"/>
  <c r="E11" i="3"/>
  <c r="J13" i="3"/>
  <c r="H13" i="3"/>
  <c r="F13" i="3"/>
  <c r="G13" i="3"/>
  <c r="I13" i="3"/>
  <c r="E13" i="3"/>
  <c r="J15" i="3"/>
  <c r="H15" i="3"/>
  <c r="F15" i="3"/>
  <c r="G15" i="3"/>
  <c r="I15" i="3"/>
  <c r="E15" i="3"/>
  <c r="J17" i="3"/>
  <c r="H17" i="3"/>
  <c r="F17" i="3"/>
  <c r="I17" i="3"/>
  <c r="E17" i="3"/>
  <c r="G17" i="3"/>
  <c r="J19" i="3"/>
  <c r="H19" i="3"/>
  <c r="F19" i="3"/>
  <c r="I19" i="3"/>
  <c r="G19" i="3"/>
  <c r="E19" i="3"/>
  <c r="J21" i="3"/>
  <c r="H21" i="3"/>
  <c r="F21" i="3"/>
  <c r="I21" i="3"/>
  <c r="G21" i="3"/>
  <c r="E21" i="3"/>
  <c r="H23" i="3"/>
  <c r="F23" i="3"/>
  <c r="I23" i="3"/>
  <c r="G23" i="3"/>
  <c r="E23" i="3"/>
  <c r="H25" i="3"/>
  <c r="F25" i="3"/>
  <c r="I25" i="3"/>
  <c r="G25" i="3"/>
  <c r="E25" i="3"/>
  <c r="J4" i="3"/>
  <c r="H4" i="3"/>
  <c r="F4" i="3"/>
  <c r="G4" i="3"/>
  <c r="E4" i="3"/>
  <c r="J6" i="3"/>
  <c r="H6" i="3"/>
  <c r="F6" i="3"/>
  <c r="G6" i="3"/>
  <c r="I6" i="3"/>
  <c r="E6" i="3"/>
  <c r="J8" i="3"/>
  <c r="H8" i="3"/>
  <c r="F8" i="3"/>
  <c r="G8" i="3"/>
  <c r="I8" i="3"/>
  <c r="E8" i="3"/>
  <c r="J10" i="3"/>
  <c r="H10" i="3"/>
  <c r="F10" i="3"/>
  <c r="I10" i="3"/>
  <c r="G10" i="3"/>
  <c r="J12" i="3"/>
  <c r="H12" i="3"/>
  <c r="F12" i="3"/>
  <c r="I12" i="3"/>
  <c r="E12" i="3"/>
  <c r="G12" i="3"/>
  <c r="J14" i="3"/>
  <c r="H14" i="3"/>
  <c r="F14" i="3"/>
  <c r="I14" i="3"/>
  <c r="E14" i="3"/>
  <c r="G14" i="3"/>
  <c r="J18" i="3"/>
  <c r="H18" i="3"/>
  <c r="F18" i="3"/>
  <c r="I18" i="3"/>
  <c r="G18" i="3"/>
  <c r="E18" i="3"/>
  <c r="H20" i="3"/>
  <c r="F20" i="3"/>
  <c r="I20" i="3"/>
  <c r="G20" i="3"/>
  <c r="E20" i="3"/>
  <c r="J22" i="3"/>
  <c r="H22" i="3"/>
  <c r="F22" i="3"/>
  <c r="I22" i="3"/>
  <c r="G22" i="3"/>
  <c r="E22" i="3"/>
  <c r="J24" i="3"/>
  <c r="H24" i="3"/>
  <c r="F24" i="3"/>
  <c r="I24" i="3"/>
  <c r="G24" i="3"/>
  <c r="E24" i="3"/>
  <c r="J4" i="6"/>
  <c r="H4" i="6"/>
  <c r="F4" i="6"/>
  <c r="G4" i="6"/>
  <c r="I4" i="6"/>
  <c r="E4" i="6"/>
  <c r="J6" i="6"/>
  <c r="H6" i="6"/>
  <c r="F6" i="6"/>
  <c r="G6" i="6"/>
  <c r="E6" i="6"/>
  <c r="J8" i="6"/>
  <c r="H8" i="6"/>
  <c r="F8" i="6"/>
  <c r="G8" i="6"/>
  <c r="I8" i="6"/>
  <c r="E8" i="6"/>
  <c r="J10" i="6"/>
  <c r="H10" i="6"/>
  <c r="F10" i="6"/>
  <c r="I10" i="6"/>
  <c r="G10" i="6"/>
  <c r="J12" i="6"/>
  <c r="H12" i="6"/>
  <c r="F12" i="6"/>
  <c r="I12" i="6"/>
  <c r="E12" i="6"/>
  <c r="G12" i="6"/>
  <c r="J14" i="6"/>
  <c r="H14" i="6"/>
  <c r="F14" i="6"/>
  <c r="E14" i="6"/>
  <c r="G14" i="6"/>
  <c r="J18" i="6"/>
  <c r="H18" i="6"/>
  <c r="F18" i="6"/>
  <c r="I18" i="6"/>
  <c r="G18" i="6"/>
  <c r="E18" i="6"/>
  <c r="J20" i="6"/>
  <c r="H20" i="6"/>
  <c r="F20" i="6"/>
  <c r="I20" i="6"/>
  <c r="G20" i="6"/>
  <c r="E20" i="6"/>
  <c r="J22" i="6"/>
  <c r="H22" i="6"/>
  <c r="F22" i="6"/>
  <c r="G22" i="6"/>
  <c r="E22" i="6"/>
  <c r="J24" i="6"/>
  <c r="H24" i="6"/>
  <c r="F24" i="6"/>
  <c r="I24" i="6"/>
  <c r="G24" i="6"/>
  <c r="E24" i="6"/>
  <c r="J3" i="6"/>
  <c r="H3" i="6"/>
  <c r="F3" i="6"/>
  <c r="I3" i="6"/>
  <c r="E3" i="6"/>
  <c r="G3" i="6"/>
  <c r="J5" i="6"/>
  <c r="H5" i="6"/>
  <c r="F5" i="6"/>
  <c r="E5" i="6"/>
  <c r="G5" i="6"/>
  <c r="J7" i="6"/>
  <c r="H7" i="6"/>
  <c r="F7" i="6"/>
  <c r="I7" i="6"/>
  <c r="E7" i="6"/>
  <c r="G7" i="6"/>
  <c r="J11" i="6"/>
  <c r="H11" i="6"/>
  <c r="F11" i="6"/>
  <c r="G11" i="6"/>
  <c r="I11" i="6"/>
  <c r="E11" i="6"/>
  <c r="J13" i="6"/>
  <c r="H13" i="6"/>
  <c r="F13" i="6"/>
  <c r="G13" i="6"/>
  <c r="E13" i="6"/>
  <c r="J15" i="6"/>
  <c r="H15" i="6"/>
  <c r="F15" i="6"/>
  <c r="G15" i="6"/>
  <c r="I15" i="6"/>
  <c r="E15" i="6"/>
  <c r="J17" i="6"/>
  <c r="H17" i="6"/>
  <c r="F17" i="6"/>
  <c r="I17" i="6"/>
  <c r="E17" i="6"/>
  <c r="G17" i="6"/>
  <c r="J19" i="6"/>
  <c r="H19" i="6"/>
  <c r="F19" i="6"/>
  <c r="I19" i="6"/>
  <c r="G19" i="6"/>
  <c r="E19" i="6"/>
  <c r="J21" i="6"/>
  <c r="H21" i="6"/>
  <c r="F21" i="6"/>
  <c r="I21" i="6"/>
  <c r="G21" i="6"/>
  <c r="E21" i="6"/>
  <c r="J23" i="6"/>
  <c r="H23" i="6"/>
  <c r="F23" i="6"/>
  <c r="G23" i="6"/>
  <c r="E23" i="6"/>
  <c r="J25" i="6"/>
  <c r="H25" i="6"/>
  <c r="F25" i="6"/>
  <c r="G25" i="6"/>
  <c r="E25" i="6"/>
  <c r="J3" i="7"/>
  <c r="H3" i="7"/>
  <c r="F3" i="7"/>
  <c r="I3" i="7"/>
  <c r="E3" i="7"/>
  <c r="G3" i="7"/>
  <c r="J5" i="7"/>
  <c r="H5" i="7"/>
  <c r="F5" i="7"/>
  <c r="I5" i="7"/>
  <c r="E5" i="7"/>
  <c r="G5" i="7"/>
  <c r="J7" i="7"/>
  <c r="H7" i="7"/>
  <c r="F7" i="7"/>
  <c r="I7" i="7"/>
  <c r="E7" i="7"/>
  <c r="G7" i="7"/>
  <c r="J11" i="7"/>
  <c r="H11" i="7"/>
  <c r="F11" i="7"/>
  <c r="G11" i="7"/>
  <c r="I11" i="7"/>
  <c r="E11" i="7"/>
  <c r="J13" i="7"/>
  <c r="H13" i="7"/>
  <c r="F13" i="7"/>
  <c r="G13" i="7"/>
  <c r="I13" i="7"/>
  <c r="E13" i="7"/>
  <c r="J15" i="7"/>
  <c r="H15" i="7"/>
  <c r="F15" i="7"/>
  <c r="G15" i="7"/>
  <c r="I15" i="7"/>
  <c r="E15" i="7"/>
  <c r="J17" i="7"/>
  <c r="H17" i="7"/>
  <c r="F17" i="7"/>
  <c r="I17" i="7"/>
  <c r="E17" i="7"/>
  <c r="G17" i="7"/>
  <c r="J19" i="7"/>
  <c r="H19" i="7"/>
  <c r="F19" i="7"/>
  <c r="I19" i="7"/>
  <c r="G19" i="7"/>
  <c r="E19" i="7"/>
  <c r="J21" i="7"/>
  <c r="H21" i="7"/>
  <c r="F21" i="7"/>
  <c r="I21" i="7"/>
  <c r="G21" i="7"/>
  <c r="E21" i="7"/>
  <c r="J23" i="7"/>
  <c r="F23" i="7"/>
  <c r="I23" i="7"/>
  <c r="G23" i="7"/>
  <c r="E23" i="7"/>
  <c r="J25" i="7"/>
  <c r="F25" i="7"/>
  <c r="I25" i="7"/>
  <c r="G25" i="7"/>
  <c r="E25" i="7"/>
  <c r="J4" i="7"/>
  <c r="H4" i="7"/>
  <c r="F4" i="7"/>
  <c r="G4" i="7"/>
  <c r="I4" i="7"/>
  <c r="E4" i="7"/>
  <c r="J6" i="7"/>
  <c r="H6" i="7"/>
  <c r="F6" i="7"/>
  <c r="G6" i="7"/>
  <c r="I6" i="7"/>
  <c r="E6" i="7"/>
  <c r="J8" i="7"/>
  <c r="H8" i="7"/>
  <c r="F8" i="7"/>
  <c r="G8" i="7"/>
  <c r="I8" i="7"/>
  <c r="E8" i="7"/>
  <c r="J10" i="7"/>
  <c r="H10" i="7"/>
  <c r="F10" i="7"/>
  <c r="I10" i="7"/>
  <c r="E10" i="7"/>
  <c r="G10" i="7"/>
  <c r="J12" i="7"/>
  <c r="H12" i="7"/>
  <c r="F12" i="7"/>
  <c r="I12" i="7"/>
  <c r="E12" i="7"/>
  <c r="G12" i="7"/>
  <c r="J14" i="7"/>
  <c r="F14" i="7"/>
  <c r="I14" i="7"/>
  <c r="E14" i="7"/>
  <c r="G14" i="7"/>
  <c r="J18" i="7"/>
  <c r="F18" i="7"/>
  <c r="I18" i="7"/>
  <c r="G18" i="7"/>
  <c r="E18" i="7"/>
  <c r="J20" i="7"/>
  <c r="F20" i="7"/>
  <c r="I20" i="7"/>
  <c r="G20" i="7"/>
  <c r="E20" i="7"/>
  <c r="J22" i="7"/>
  <c r="F22" i="7"/>
  <c r="I22" i="7"/>
  <c r="G22" i="7"/>
  <c r="E22" i="7"/>
  <c r="J24" i="7"/>
  <c r="H24" i="7"/>
  <c r="F24" i="7"/>
  <c r="I24" i="7"/>
  <c r="G24" i="7"/>
  <c r="E24" i="7"/>
  <c r="J3" i="5"/>
  <c r="H3" i="5"/>
  <c r="F3" i="5"/>
  <c r="I3" i="5"/>
  <c r="E3" i="5"/>
  <c r="G3" i="5"/>
  <c r="J5" i="5"/>
  <c r="H5" i="5"/>
  <c r="F5" i="5"/>
  <c r="I5" i="5"/>
  <c r="E5" i="5"/>
  <c r="G5" i="5"/>
  <c r="J7" i="5"/>
  <c r="H7" i="5"/>
  <c r="F7" i="5"/>
  <c r="I7" i="5"/>
  <c r="E7" i="5"/>
  <c r="G7" i="5"/>
  <c r="J11" i="5"/>
  <c r="H11" i="5"/>
  <c r="F11" i="5"/>
  <c r="G11" i="5"/>
  <c r="I11" i="5"/>
  <c r="E11" i="5"/>
  <c r="J13" i="5"/>
  <c r="H13" i="5"/>
  <c r="F13" i="5"/>
  <c r="G13" i="5"/>
  <c r="I13" i="5"/>
  <c r="E13" i="5"/>
  <c r="J15" i="5"/>
  <c r="H15" i="5"/>
  <c r="F15" i="5"/>
  <c r="G15" i="5"/>
  <c r="I15" i="5"/>
  <c r="E15" i="5"/>
  <c r="J17" i="5"/>
  <c r="H17" i="5"/>
  <c r="F17" i="5"/>
  <c r="I17" i="5"/>
  <c r="E17" i="5"/>
  <c r="G17" i="5"/>
  <c r="J19" i="5"/>
  <c r="H19" i="5"/>
  <c r="F19" i="5"/>
  <c r="I19" i="5"/>
  <c r="G19" i="5"/>
  <c r="E19" i="5"/>
  <c r="J21" i="5"/>
  <c r="H21" i="5"/>
  <c r="F21" i="5"/>
  <c r="I21" i="5"/>
  <c r="G21" i="5"/>
  <c r="E21" i="5"/>
  <c r="J23" i="5"/>
  <c r="H23" i="5"/>
  <c r="F23" i="5"/>
  <c r="I23" i="5"/>
  <c r="G23" i="5"/>
  <c r="E23" i="5"/>
  <c r="J25" i="5"/>
  <c r="H25" i="5"/>
  <c r="F25" i="5"/>
  <c r="I25" i="5"/>
  <c r="G25" i="5"/>
  <c r="E25" i="5"/>
  <c r="J4" i="5"/>
  <c r="H4" i="5"/>
  <c r="F4" i="5"/>
  <c r="G4" i="5"/>
  <c r="I4" i="5"/>
  <c r="E4" i="5"/>
  <c r="J6" i="5"/>
  <c r="H6" i="5"/>
  <c r="F6" i="5"/>
  <c r="G6" i="5"/>
  <c r="I6" i="5"/>
  <c r="E6" i="5"/>
  <c r="J8" i="5"/>
  <c r="H8" i="5"/>
  <c r="F8" i="5"/>
  <c r="G8" i="5"/>
  <c r="I8" i="5"/>
  <c r="E8" i="5"/>
  <c r="J10" i="5"/>
  <c r="H10" i="5"/>
  <c r="F10" i="5"/>
  <c r="I10" i="5"/>
  <c r="E10" i="5"/>
  <c r="G10" i="5"/>
  <c r="J12" i="5"/>
  <c r="H12" i="5"/>
  <c r="F12" i="5"/>
  <c r="I12" i="5"/>
  <c r="E12" i="5"/>
  <c r="G12" i="5"/>
  <c r="J14" i="5"/>
  <c r="H14" i="5"/>
  <c r="F14" i="5"/>
  <c r="I14" i="5"/>
  <c r="E14" i="5"/>
  <c r="G14" i="5"/>
  <c r="J18" i="5"/>
  <c r="H18" i="5"/>
  <c r="F18" i="5"/>
  <c r="I18" i="5"/>
  <c r="G18" i="5"/>
  <c r="E18" i="5"/>
  <c r="J20" i="5"/>
  <c r="H20" i="5"/>
  <c r="F20" i="5"/>
  <c r="I20" i="5"/>
  <c r="G20" i="5"/>
  <c r="E20" i="5"/>
  <c r="J22" i="5"/>
  <c r="H22" i="5"/>
  <c r="F22" i="5"/>
  <c r="I22" i="5"/>
  <c r="G22" i="5"/>
  <c r="E22" i="5"/>
  <c r="J24" i="5"/>
  <c r="H24" i="5"/>
  <c r="F24" i="5"/>
  <c r="I24" i="5"/>
  <c r="G24" i="5"/>
  <c r="E24" i="5"/>
  <c r="J4" i="4"/>
  <c r="H4" i="4"/>
  <c r="F4" i="4"/>
  <c r="G4" i="4"/>
  <c r="I4" i="4"/>
  <c r="E4" i="4"/>
  <c r="J6" i="4"/>
  <c r="H6" i="4"/>
  <c r="F6" i="4"/>
  <c r="G6" i="4"/>
  <c r="I6" i="4"/>
  <c r="E6" i="4"/>
  <c r="J8" i="4"/>
  <c r="I8" i="4"/>
  <c r="E8" i="4"/>
  <c r="J10" i="4"/>
  <c r="H10" i="4"/>
  <c r="F10" i="4"/>
  <c r="I10" i="4"/>
  <c r="E10" i="4"/>
  <c r="G10" i="4"/>
  <c r="J12" i="4"/>
  <c r="H12" i="4"/>
  <c r="F12" i="4"/>
  <c r="I12" i="4"/>
  <c r="E12" i="4"/>
  <c r="G12" i="4"/>
  <c r="J14" i="4"/>
  <c r="H14" i="4"/>
  <c r="F14" i="4"/>
  <c r="I14" i="4"/>
  <c r="E14" i="4"/>
  <c r="G14" i="4"/>
  <c r="J18" i="4"/>
  <c r="F18" i="4"/>
  <c r="I18" i="4"/>
  <c r="G18" i="4"/>
  <c r="E18" i="4"/>
  <c r="J20" i="4"/>
  <c r="I20" i="4"/>
  <c r="G20" i="4"/>
  <c r="E20" i="4"/>
  <c r="J22" i="4"/>
  <c r="I22" i="4"/>
  <c r="G22" i="4"/>
  <c r="E22" i="4"/>
  <c r="J24" i="4"/>
  <c r="H24" i="4"/>
  <c r="F24" i="4"/>
  <c r="I24" i="4"/>
  <c r="G24" i="4"/>
  <c r="E24" i="4"/>
  <c r="J3" i="4"/>
  <c r="H3" i="4"/>
  <c r="F3" i="4"/>
  <c r="I3" i="4"/>
  <c r="E3" i="4"/>
  <c r="G3" i="4"/>
  <c r="E5" i="4"/>
  <c r="G5" i="4"/>
  <c r="J7" i="4"/>
  <c r="H7" i="4"/>
  <c r="F7" i="4"/>
  <c r="I7" i="4"/>
  <c r="E7" i="4"/>
  <c r="G7" i="4"/>
  <c r="J11" i="4"/>
  <c r="H11" i="4"/>
  <c r="F11" i="4"/>
  <c r="G11" i="4"/>
  <c r="I11" i="4"/>
  <c r="E11" i="4"/>
  <c r="J13" i="4"/>
  <c r="H13" i="4"/>
  <c r="F13" i="4"/>
  <c r="G13" i="4"/>
  <c r="I13" i="4"/>
  <c r="E13" i="4"/>
  <c r="J15" i="4"/>
  <c r="H15" i="4"/>
  <c r="F15" i="4"/>
  <c r="G15" i="4"/>
  <c r="I15" i="4"/>
  <c r="E15" i="4"/>
  <c r="J17" i="4"/>
  <c r="H17" i="4"/>
  <c r="F17" i="4"/>
  <c r="I17" i="4"/>
  <c r="E17" i="4"/>
  <c r="G17" i="4"/>
  <c r="J19" i="4"/>
  <c r="H19" i="4"/>
  <c r="F19" i="4"/>
  <c r="I19" i="4"/>
  <c r="G19" i="4"/>
  <c r="E19" i="4"/>
  <c r="J21" i="4"/>
  <c r="H21" i="4"/>
  <c r="F21" i="4"/>
  <c r="I21" i="4"/>
  <c r="G21" i="4"/>
  <c r="E21" i="4"/>
  <c r="J23" i="4"/>
  <c r="I23" i="4"/>
  <c r="G23" i="4"/>
  <c r="E23" i="4"/>
  <c r="J25" i="4"/>
  <c r="H25" i="4"/>
  <c r="F25" i="4"/>
  <c r="I25" i="4"/>
  <c r="G25" i="4"/>
  <c r="E25" i="4"/>
  <c r="M3" i="1"/>
  <c r="M2" i="1"/>
  <c r="L4" i="1"/>
  <c r="C3" i="1"/>
  <c r="C4" i="1"/>
  <c r="C5" i="1"/>
  <c r="C6" i="1"/>
  <c r="C7" i="1"/>
  <c r="C8" i="1"/>
  <c r="I5" i="1"/>
  <c r="M4" i="1" l="1"/>
  <c r="L14" i="1"/>
  <c r="J14" i="1"/>
  <c r="H14" i="1"/>
  <c r="H20" i="1" s="1"/>
  <c r="H5" i="1" s="1"/>
  <c r="M14" i="1"/>
  <c r="K14" i="1"/>
  <c r="I14" i="1"/>
  <c r="I6" i="1"/>
  <c r="M6" i="1" s="1"/>
  <c r="M5" i="1"/>
  <c r="I7" i="1" l="1"/>
  <c r="I8" i="1" s="1"/>
  <c r="M7" i="1" l="1"/>
  <c r="M8" i="1"/>
  <c r="I9" i="1"/>
  <c r="M9" i="1" s="1"/>
  <c r="C22" i="2" l="1"/>
  <c r="C10" i="2"/>
  <c r="C20" i="2"/>
  <c r="C18" i="2"/>
  <c r="C7" i="2"/>
  <c r="C23" i="2"/>
  <c r="C9" i="2"/>
  <c r="C12" i="2"/>
  <c r="C13" i="2"/>
  <c r="C14" i="2"/>
  <c r="C15" i="2"/>
  <c r="C8" i="2"/>
  <c r="C16" i="2"/>
  <c r="C6" i="2"/>
  <c r="J6" i="2" l="1"/>
  <c r="H6" i="2"/>
  <c r="F6" i="2"/>
  <c r="I6" i="2"/>
  <c r="E6" i="2"/>
  <c r="G6" i="2"/>
  <c r="J8" i="2"/>
  <c r="H8" i="2"/>
  <c r="F8" i="2"/>
  <c r="I8" i="2"/>
  <c r="G8" i="2"/>
  <c r="E8" i="2"/>
  <c r="J14" i="2"/>
  <c r="H14" i="2"/>
  <c r="F14" i="2"/>
  <c r="I14" i="2"/>
  <c r="G14" i="2"/>
  <c r="E14" i="2"/>
  <c r="J12" i="2"/>
  <c r="H12" i="2"/>
  <c r="F12" i="2"/>
  <c r="I12" i="2"/>
  <c r="G12" i="2"/>
  <c r="E12" i="2"/>
  <c r="J23" i="2"/>
  <c r="H23" i="2"/>
  <c r="F23" i="2"/>
  <c r="I23" i="2"/>
  <c r="G23" i="2"/>
  <c r="E23" i="2"/>
  <c r="J18" i="2"/>
  <c r="H18" i="2"/>
  <c r="F18" i="2"/>
  <c r="I18" i="2"/>
  <c r="G18" i="2"/>
  <c r="E18" i="2"/>
  <c r="J10" i="2"/>
  <c r="H10" i="2"/>
  <c r="F10" i="2"/>
  <c r="I10" i="2"/>
  <c r="G10" i="2"/>
  <c r="J15" i="2"/>
  <c r="H15" i="2"/>
  <c r="F15" i="2"/>
  <c r="I15" i="2"/>
  <c r="G15" i="2"/>
  <c r="E15" i="2"/>
  <c r="J13" i="2"/>
  <c r="H13" i="2"/>
  <c r="F13" i="2"/>
  <c r="I13" i="2"/>
  <c r="G13" i="2"/>
  <c r="E13" i="2"/>
  <c r="J7" i="2"/>
  <c r="H7" i="2"/>
  <c r="F7" i="2"/>
  <c r="I7" i="2"/>
  <c r="G7" i="2"/>
  <c r="E7" i="2"/>
  <c r="I20" i="2"/>
  <c r="G20" i="2"/>
  <c r="E20" i="2"/>
  <c r="J20" i="2"/>
  <c r="H20" i="2"/>
  <c r="F20" i="2"/>
  <c r="J22" i="2"/>
  <c r="H22" i="2"/>
  <c r="F22" i="2"/>
  <c r="I22" i="2"/>
  <c r="G22" i="2"/>
  <c r="E22" i="2"/>
</calcChain>
</file>

<file path=xl/sharedStrings.xml><?xml version="1.0" encoding="utf-8"?>
<sst xmlns="http://schemas.openxmlformats.org/spreadsheetml/2006/main" count="494" uniqueCount="59">
  <si>
    <t>Miss Scarlet</t>
  </si>
  <si>
    <t>Colonel Mustard</t>
  </si>
  <si>
    <t>Mrs. White</t>
  </si>
  <si>
    <t>Mr. Green</t>
  </si>
  <si>
    <t>Professor  Plum</t>
  </si>
  <si>
    <t>Rope</t>
  </si>
  <si>
    <t>Lead Pipe</t>
  </si>
  <si>
    <t>Knife</t>
  </si>
  <si>
    <t>Wrench</t>
  </si>
  <si>
    <t>Candlestick</t>
  </si>
  <si>
    <t>Revolver</t>
  </si>
  <si>
    <t>Lounge</t>
  </si>
  <si>
    <t>Dining Room</t>
  </si>
  <si>
    <t>Kitchen</t>
  </si>
  <si>
    <t>Ballroom</t>
  </si>
  <si>
    <t>Conservatory</t>
  </si>
  <si>
    <t>Billiard Room</t>
  </si>
  <si>
    <t>Library</t>
  </si>
  <si>
    <t>Study</t>
  </si>
  <si>
    <t>Hall</t>
  </si>
  <si>
    <t>suspects</t>
  </si>
  <si>
    <t>weapons</t>
  </si>
  <si>
    <t>rooms</t>
  </si>
  <si>
    <t>Players</t>
  </si>
  <si>
    <t>FrGamble</t>
  </si>
  <si>
    <t>Wizard</t>
  </si>
  <si>
    <t>odiousgambit</t>
  </si>
  <si>
    <t>TheCesspit</t>
  </si>
  <si>
    <t>beachbumbabs</t>
  </si>
  <si>
    <t>rxwine</t>
  </si>
  <si>
    <t>Cards</t>
  </si>
  <si>
    <t>wiz</t>
  </si>
  <si>
    <t>frg</t>
  </si>
  <si>
    <t>odg</t>
  </si>
  <si>
    <t>tcp</t>
  </si>
  <si>
    <t>bbb</t>
  </si>
  <si>
    <t>rxw</t>
  </si>
  <si>
    <t>Mrs. Peacock</t>
  </si>
  <si>
    <t>xxx</t>
  </si>
  <si>
    <t>Stays in</t>
  </si>
  <si>
    <t>Enters</t>
  </si>
  <si>
    <t>Suggests</t>
  </si>
  <si>
    <t>Accuses</t>
  </si>
  <si>
    <t>character</t>
  </si>
  <si>
    <t>Characters</t>
  </si>
  <si>
    <t>Moves outside of</t>
  </si>
  <si>
    <t>can't disprove</t>
  </si>
  <si>
    <t>disproves</t>
  </si>
  <si>
    <t>Peacock (bbb)</t>
  </si>
  <si>
    <t>Scarlet (rxw)</t>
  </si>
  <si>
    <t>Mustard (wiz)</t>
  </si>
  <si>
    <t>White (odg)</t>
  </si>
  <si>
    <t>Green (frg)</t>
  </si>
  <si>
    <t>Plum (tcp)</t>
  </si>
  <si>
    <t>x</t>
  </si>
  <si>
    <t>Yes</t>
  </si>
  <si>
    <t>Shown</t>
  </si>
  <si>
    <t>know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</si>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</sst>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</cellXfs>
  <cellStyles count="1">
    <cellStyle name="Normal" xfId="0" builtinId="0"/>
  </cellStyles>
  <dxfs count="14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b val="0"/>
        <i val="0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tabSelected="1" zoomScaleNormal="100" workbookViewId="0">
      <selection activeCell="L10" sqref="L10"/>
    </sheetView>
  </sheetViews>
  <sheetFormatPr defaultRowHeight="15" x14ac:dyDescent="0.25"/>
  <cols>
    <col min="2" max="2" width="15.7109375" customWidth="1"/>
    <col min="3" max="3" width="24.140625" customWidth="1"/>
    <col min="4" max="4" width="20.140625" customWidth="1"/>
    <col min="5" max="5" width="13.85546875" customWidth="1"/>
    <col min="8" max="8" width="14.7109375" customWidth="1"/>
    <col min="9" max="9" width="16.85546875" customWidth="1"/>
    <col min="10" max="10" width="16.28515625" customWidth="1"/>
    <col min="11" max="11" width="11.7109375" customWidth="1"/>
    <col min="12" max="12" width="14.5703125" customWidth="1"/>
    <col min="13" max="13" width="18.85546875" customWidth="1"/>
    <col min="14" max="14" width="14.28515625" customWidth="1"/>
  </cols>
  <sheetData>
    <row r="2" spans="1:13" x14ac:dyDescent="0.25">
      <c r="B2" t="s">
        <v>23</v>
      </c>
      <c r="C2" t="s">
        <v>44</v>
      </c>
      <c r="D2" s="1" t="s">
        <v>20</v>
      </c>
      <c r="E2" t="s">
        <v>30</v>
      </c>
      <c r="I2" t="s">
        <v>49</v>
      </c>
      <c r="M2" t="str">
        <f>I2</f>
        <v>Scarlet (rxw)</v>
      </c>
    </row>
    <row r="3" spans="1:13" x14ac:dyDescent="0.25">
      <c r="A3" t="s">
        <v>36</v>
      </c>
      <c r="B3" t="s">
        <v>29</v>
      </c>
      <c r="C3" t="str">
        <f>CONCATENATE(RIGHT(D3,7), " (",A3,")")</f>
        <v>Scarlet (rxw)</v>
      </c>
      <c r="D3" t="s">
        <v>0</v>
      </c>
      <c r="E3" t="s">
        <v>29</v>
      </c>
      <c r="I3" t="s">
        <v>40</v>
      </c>
      <c r="J3" t="s">
        <v>17</v>
      </c>
      <c r="M3" t="str">
        <f>CONCATENATE(I3," ",J3)</f>
        <v>Enters Library</v>
      </c>
    </row>
    <row r="4" spans="1:13" x14ac:dyDescent="0.25">
      <c r="A4" t="s">
        <v>31</v>
      </c>
      <c r="B4" t="s">
        <v>25</v>
      </c>
      <c r="C4" t="str">
        <f>CONCATENATE(RIGHT(D4,7), " (",A4,")")</f>
        <v>Mustard (wiz)</v>
      </c>
      <c r="D4" t="s">
        <v>1</v>
      </c>
      <c r="E4" t="s">
        <v>28</v>
      </c>
      <c r="I4" t="s">
        <v>42</v>
      </c>
      <c r="J4" t="s">
        <v>0</v>
      </c>
      <c r="K4" t="s">
        <v>5</v>
      </c>
      <c r="L4" t="str">
        <f>J3</f>
        <v>Library</v>
      </c>
      <c r="M4" t="str">
        <f>CONCATENATE(I4," ",J4, " with ",K4," in ",L4)</f>
        <v>Accuses Miss Scarlet with Rope in Library</v>
      </c>
    </row>
    <row r="5" spans="1:13" x14ac:dyDescent="0.25">
      <c r="A5" t="s">
        <v>33</v>
      </c>
      <c r="B5" t="s">
        <v>26</v>
      </c>
      <c r="C5" t="str">
        <f>CONCATENATE(RIGHT(D5,5), " (",A5,")")</f>
        <v>White (odg)</v>
      </c>
      <c r="D5" t="s">
        <v>2</v>
      </c>
      <c r="E5" t="s">
        <v>24</v>
      </c>
      <c r="H5">
        <f>HLOOKUP(I5,H15:M20,6,FALSE)</f>
        <v>3</v>
      </c>
      <c r="I5" t="str">
        <f>IF(I2=C3,C4,IF(I2=C4,C5,IF(I2=C5,C6,IF(I2=C6,C7,IF(I2=C7,C8,C3)))))</f>
        <v>Mustard (wiz)</v>
      </c>
      <c r="J5" t="s">
        <v>46</v>
      </c>
      <c r="M5" t="str">
        <f>CONCATENATE(I5, " ",J5)</f>
        <v>Mustard (wiz) can't disprove</v>
      </c>
    </row>
    <row r="6" spans="1:13" x14ac:dyDescent="0.25">
      <c r="A6" t="s">
        <v>32</v>
      </c>
      <c r="B6" t="s">
        <v>24</v>
      </c>
      <c r="C6" t="str">
        <f>CONCATENATE(RIGHT(D6,5), " (",A6,")")</f>
        <v>Green (frg)</v>
      </c>
      <c r="D6" t="s">
        <v>3</v>
      </c>
      <c r="E6" t="s">
        <v>24</v>
      </c>
      <c r="I6" t="str">
        <f>IF(I5=C3,C4,IF(I5=C4,C5,IF(I5=C5,C6,IF(I5=C6,C7,IF(I5=C7,C8,C3)))))</f>
        <v>White (odg)</v>
      </c>
      <c r="J6" t="s">
        <v>46</v>
      </c>
      <c r="M6" t="str">
        <f t="shared" ref="M6:M9" si="0">CONCATENATE(I6, " ",J6)</f>
        <v>White (odg) can't disprove</v>
      </c>
    </row>
    <row r="7" spans="1:13" x14ac:dyDescent="0.25">
      <c r="A7" t="s">
        <v>35</v>
      </c>
      <c r="B7" t="s">
        <v>28</v>
      </c>
      <c r="C7" t="str">
        <f t="shared" ref="C7" si="1">CONCATENATE(RIGHT(D7,7), " (",A7,")")</f>
        <v>Peacock (bbb)</v>
      </c>
      <c r="D7" t="s">
        <v>37</v>
      </c>
      <c r="E7" t="s">
        <v>38</v>
      </c>
      <c r="I7" t="str">
        <f>IF(I6=C3,C4,IF(I6=C4,C5,IF(I6=C5,C6,IF(I6=C6,C7,IF(I6=C7,C8,C3)))))</f>
        <v>Green (frg)</v>
      </c>
      <c r="J7" t="s">
        <v>46</v>
      </c>
      <c r="M7" t="str">
        <f t="shared" si="0"/>
        <v>Green (frg) can't disprove</v>
      </c>
    </row>
    <row r="8" spans="1:13" x14ac:dyDescent="0.25">
      <c r="A8" t="s">
        <v>34</v>
      </c>
      <c r="B8" t="s">
        <v>27</v>
      </c>
      <c r="C8" t="str">
        <f>CONCATENATE(RIGHT(D8,4), " (",A8,")")</f>
        <v>Plum (tcp)</v>
      </c>
      <c r="D8" t="s">
        <v>4</v>
      </c>
      <c r="E8" t="s">
        <v>24</v>
      </c>
      <c r="G8" t="s">
        <v>33</v>
      </c>
      <c r="H8" t="s">
        <v>26</v>
      </c>
      <c r="I8" t="str">
        <f>IF(I7=C3,C4,IF(I7=C4,C5,IF(I7=C5,C6,IF(I7=C6,C7,IF(I7=C7,C8,C3)))))</f>
        <v>Peacock (bbb)</v>
      </c>
      <c r="J8" t="s">
        <v>46</v>
      </c>
      <c r="M8" t="str">
        <f t="shared" si="0"/>
        <v>Peacock (bbb) can't disprove</v>
      </c>
    </row>
    <row r="9" spans="1:13" x14ac:dyDescent="0.25">
      <c r="D9" s="1" t="s">
        <v>21</v>
      </c>
      <c r="G9" t="s">
        <v>34</v>
      </c>
      <c r="H9" t="s">
        <v>27</v>
      </c>
      <c r="I9" t="str">
        <f>IF(I8=C3,C4,IF(I8=C4,C5,IF(I8=C5,C6,IF(I8=C6,C7,IF(I8=C7,C8,C3)))))</f>
        <v>Plum (tcp)</v>
      </c>
      <c r="J9" t="s">
        <v>46</v>
      </c>
      <c r="M9" t="str">
        <f t="shared" si="0"/>
        <v>Plum (tcp) can't disprove</v>
      </c>
    </row>
    <row r="10" spans="1:13" x14ac:dyDescent="0.25">
      <c r="D10" t="s">
        <v>5</v>
      </c>
      <c r="E10" t="s">
        <v>38</v>
      </c>
      <c r="G10" t="s">
        <v>35</v>
      </c>
      <c r="H10" t="s">
        <v>28</v>
      </c>
    </row>
    <row r="11" spans="1:13" x14ac:dyDescent="0.25">
      <c r="B11" t="s">
        <v>39</v>
      </c>
      <c r="D11" t="s">
        <v>6</v>
      </c>
      <c r="E11" t="s">
        <v>26</v>
      </c>
      <c r="G11" t="s">
        <v>36</v>
      </c>
      <c r="H11" t="s">
        <v>29</v>
      </c>
    </row>
    <row r="12" spans="1:13" x14ac:dyDescent="0.25">
      <c r="B12" t="s">
        <v>45</v>
      </c>
      <c r="D12" t="s">
        <v>7</v>
      </c>
      <c r="E12" t="s">
        <v>27</v>
      </c>
      <c r="G12" t="s">
        <v>32</v>
      </c>
      <c r="H12" t="s">
        <v>24</v>
      </c>
    </row>
    <row r="13" spans="1:13" x14ac:dyDescent="0.25">
      <c r="B13" t="s">
        <v>40</v>
      </c>
      <c r="D13" t="s">
        <v>8</v>
      </c>
      <c r="E13" t="s">
        <v>26</v>
      </c>
      <c r="G13" t="s">
        <v>31</v>
      </c>
      <c r="H13" t="s">
        <v>25</v>
      </c>
    </row>
    <row r="14" spans="1:13" x14ac:dyDescent="0.25">
      <c r="D14" t="s">
        <v>9</v>
      </c>
      <c r="E14" t="s">
        <v>25</v>
      </c>
      <c r="H14">
        <f>_xlfn.IFNA(MATCH(H16,$J4:$L4,0),0) +_xlfn.IFNA(MATCH(H17,$J4:$L4,0),0)+ _xlfn.IFNA(MATCH(H18,$J4:$L4,0),0)</f>
        <v>1</v>
      </c>
      <c r="I14">
        <f t="shared" ref="I14:M14" si="2">_xlfn.IFNA(MATCH(I16,$J4:$L4,0),0) +_xlfn.IFNA(MATCH(I17,$J4:$L4,0),0)+ _xlfn.IFNA(MATCH(I18,$J4:$L4,0),0)</f>
        <v>0</v>
      </c>
      <c r="J14">
        <f t="shared" si="2"/>
        <v>0</v>
      </c>
      <c r="K14">
        <f t="shared" si="2"/>
        <v>0</v>
      </c>
      <c r="L14">
        <f t="shared" si="2"/>
        <v>0</v>
      </c>
      <c r="M14">
        <f t="shared" si="2"/>
        <v>0</v>
      </c>
    </row>
    <row r="15" spans="1:13" x14ac:dyDescent="0.25">
      <c r="B15" t="s">
        <v>41</v>
      </c>
      <c r="D15" t="s">
        <v>10</v>
      </c>
      <c r="E15" t="s">
        <v>28</v>
      </c>
      <c r="H15" t="s">
        <v>49</v>
      </c>
      <c r="I15" t="s">
        <v>50</v>
      </c>
      <c r="J15" t="s">
        <v>51</v>
      </c>
      <c r="K15" t="s">
        <v>52</v>
      </c>
      <c r="L15" t="s">
        <v>48</v>
      </c>
      <c r="M15" t="s">
        <v>53</v>
      </c>
    </row>
    <row r="16" spans="1:13" x14ac:dyDescent="0.25">
      <c r="B16" t="s">
        <v>42</v>
      </c>
      <c r="D16" s="1" t="s">
        <v>22</v>
      </c>
      <c r="H16" t="s">
        <v>15</v>
      </c>
      <c r="I16" t="s">
        <v>11</v>
      </c>
      <c r="J16" t="s">
        <v>6</v>
      </c>
      <c r="K16" t="s">
        <v>2</v>
      </c>
      <c r="L16" t="s">
        <v>10</v>
      </c>
      <c r="M16" t="s">
        <v>7</v>
      </c>
    </row>
    <row r="17" spans="2:13" x14ac:dyDescent="0.25">
      <c r="D17" t="s">
        <v>11</v>
      </c>
      <c r="E17" t="s">
        <v>25</v>
      </c>
      <c r="H17" t="s">
        <v>0</v>
      </c>
      <c r="I17" t="s">
        <v>9</v>
      </c>
      <c r="J17" t="s">
        <v>8</v>
      </c>
      <c r="K17" t="s">
        <v>4</v>
      </c>
      <c r="L17" t="s">
        <v>14</v>
      </c>
      <c r="M17" t="s">
        <v>12</v>
      </c>
    </row>
    <row r="18" spans="2:13" x14ac:dyDescent="0.25">
      <c r="B18" t="s">
        <v>46</v>
      </c>
      <c r="D18" t="s">
        <v>12</v>
      </c>
      <c r="E18" t="s">
        <v>27</v>
      </c>
      <c r="H18" t="s">
        <v>13</v>
      </c>
      <c r="I18" t="s">
        <v>19</v>
      </c>
      <c r="J18" t="s">
        <v>18</v>
      </c>
      <c r="K18" t="s">
        <v>3</v>
      </c>
      <c r="L18" t="s">
        <v>1</v>
      </c>
      <c r="M18" t="s">
        <v>16</v>
      </c>
    </row>
    <row r="19" spans="2:13" x14ac:dyDescent="0.25">
      <c r="B19" t="s">
        <v>47</v>
      </c>
      <c r="D19" t="s">
        <v>13</v>
      </c>
      <c r="E19" t="s">
        <v>29</v>
      </c>
    </row>
    <row r="20" spans="2:13" x14ac:dyDescent="0.25">
      <c r="D20" t="s">
        <v>14</v>
      </c>
      <c r="E20" t="s">
        <v>28</v>
      </c>
      <c r="H20">
        <f>H14</f>
        <v>1</v>
      </c>
      <c r="I20">
        <v>3</v>
      </c>
      <c r="J20">
        <v>3</v>
      </c>
      <c r="K20">
        <v>3</v>
      </c>
      <c r="L20">
        <v>3</v>
      </c>
      <c r="M20">
        <v>3</v>
      </c>
    </row>
    <row r="21" spans="2:13" x14ac:dyDescent="0.25">
      <c r="D21" t="s">
        <v>15</v>
      </c>
      <c r="E21" t="s">
        <v>29</v>
      </c>
    </row>
    <row r="22" spans="2:13" x14ac:dyDescent="0.25">
      <c r="D22" t="s">
        <v>16</v>
      </c>
      <c r="E22" t="s">
        <v>27</v>
      </c>
    </row>
    <row r="23" spans="2:13" x14ac:dyDescent="0.25">
      <c r="D23" t="s">
        <v>17</v>
      </c>
      <c r="E23" t="s">
        <v>38</v>
      </c>
      <c r="H23" t="s">
        <v>23</v>
      </c>
      <c r="I23" t="s">
        <v>43</v>
      </c>
    </row>
    <row r="24" spans="2:13" x14ac:dyDescent="0.25">
      <c r="D24" t="s">
        <v>18</v>
      </c>
      <c r="E24" t="s">
        <v>26</v>
      </c>
      <c r="H24" t="s">
        <v>29</v>
      </c>
      <c r="I24" t="s">
        <v>0</v>
      </c>
    </row>
    <row r="25" spans="2:13" x14ac:dyDescent="0.25">
      <c r="D25" t="s">
        <v>19</v>
      </c>
      <c r="E25" t="s">
        <v>25</v>
      </c>
      <c r="H25" t="s">
        <v>25</v>
      </c>
      <c r="I25" t="s">
        <v>1</v>
      </c>
    </row>
    <row r="26" spans="2:13" x14ac:dyDescent="0.25">
      <c r="H26" t="s">
        <v>26</v>
      </c>
      <c r="I26" t="s">
        <v>2</v>
      </c>
    </row>
    <row r="27" spans="2:13" x14ac:dyDescent="0.25">
      <c r="H27" t="s">
        <v>24</v>
      </c>
      <c r="I27" t="s">
        <v>3</v>
      </c>
    </row>
    <row r="28" spans="2:13" x14ac:dyDescent="0.25">
      <c r="H28" t="s">
        <v>28</v>
      </c>
      <c r="I28" t="s">
        <v>37</v>
      </c>
    </row>
    <row r="29" spans="2:13" x14ac:dyDescent="0.25">
      <c r="H29" t="s">
        <v>27</v>
      </c>
      <c r="I29" t="s">
        <v>4</v>
      </c>
    </row>
  </sheetData>
  <conditionalFormatting sqref="H16">
    <cfRule type="expression" dxfId="13" priority="5">
      <formula>$H$16=$L$4</formula>
    </cfRule>
  </conditionalFormatting>
  <conditionalFormatting sqref="H18">
    <cfRule type="expression" dxfId="12" priority="4">
      <formula>$H$18=$L$4</formula>
    </cfRule>
  </conditionalFormatting>
  <conditionalFormatting sqref="H17">
    <cfRule type="expression" dxfId="11" priority="3">
      <formula>$H$17=$J$4</formula>
    </cfRule>
  </conditionalFormatting>
  <conditionalFormatting sqref="H16:M18">
    <cfRule type="expression" dxfId="10" priority="2">
      <formula>$H$16:$M$18=$J$4</formula>
    </cfRule>
  </conditionalFormatting>
  <conditionalFormatting sqref="J4:L4 H16:M18">
    <cfRule type="duplicateValues" dxfId="9" priority="1"/>
  </conditionalFormatting>
  <dataValidations count="8">
    <dataValidation type="list" allowBlank="1" showInputMessage="1" showErrorMessage="1" sqref="I2">
      <formula1>chars</formula1>
    </dataValidation>
    <dataValidation type="list" allowBlank="1" showInputMessage="1" showErrorMessage="1" sqref="I3">
      <formula1>action</formula1>
    </dataValidation>
    <dataValidation type="list" allowBlank="1" showInputMessage="1" showErrorMessage="1" sqref="J3 L4">
      <formula1>rooms</formula1>
    </dataValidation>
    <dataValidation type="list" allowBlank="1" showInputMessage="1" showErrorMessage="1" sqref="I4">
      <formula1>suga</formula1>
    </dataValidation>
    <dataValidation type="list" allowBlank="1" showInputMessage="1" showErrorMessage="1" sqref="J4">
      <formula1>suspects</formula1>
    </dataValidation>
    <dataValidation type="list" allowBlank="1" showInputMessage="1" showErrorMessage="1" sqref="K4">
      <formula1>weapons</formula1>
    </dataValidation>
    <dataValidation type="list" allowBlank="1" showInputMessage="1" showErrorMessage="1" sqref="J5:J9">
      <formula1>app</formula1>
    </dataValidation>
    <dataValidation errorStyle="information" allowBlank="1" showInputMessage="1" showErrorMessage="1" sqref="I5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N18" sqref="N18"/>
    </sheetView>
  </sheetViews>
  <sheetFormatPr defaultRowHeight="15" x14ac:dyDescent="0.25"/>
  <cols>
    <col min="4" max="4" width="17.28515625" customWidth="1"/>
    <col min="5" max="5" width="12.28515625" customWidth="1"/>
    <col min="6" max="6" width="12.85546875" customWidth="1"/>
    <col min="7" max="7" width="11.140625" customWidth="1"/>
    <col min="8" max="8" width="11" customWidth="1"/>
    <col min="9" max="9" width="13.140625" customWidth="1"/>
    <col min="10" max="10" width="10.140625" customWidth="1"/>
  </cols>
  <sheetData>
    <row r="1" spans="1:10" x14ac:dyDescent="0.25">
      <c r="E1" t="s">
        <v>49</v>
      </c>
      <c r="F1" t="s">
        <v>50</v>
      </c>
      <c r="G1" t="s">
        <v>51</v>
      </c>
      <c r="H1" t="s">
        <v>52</v>
      </c>
      <c r="I1" t="s">
        <v>48</v>
      </c>
      <c r="J1" t="s">
        <v>53</v>
      </c>
    </row>
    <row r="2" spans="1:10" x14ac:dyDescent="0.25">
      <c r="A2" t="s">
        <v>57</v>
      </c>
      <c r="B2" t="s">
        <v>56</v>
      </c>
      <c r="D2" s="1" t="s">
        <v>20</v>
      </c>
      <c r="E2" s="1"/>
      <c r="F2" s="1"/>
      <c r="G2" s="1"/>
      <c r="H2" s="1"/>
      <c r="I2" s="1"/>
      <c r="J2" s="1"/>
    </row>
    <row r="3" spans="1:10" x14ac:dyDescent="0.25">
      <c r="C3" t="str">
        <f>IF(B3=1,all!C3,IF(A3=1,all!C3,""))</f>
        <v/>
      </c>
      <c r="D3" t="s">
        <v>0</v>
      </c>
      <c r="E3" t="str">
        <f>IF($C3=LEFT(RIGHT(E$1,4),3),"Yes",IF(OR($A3=1,$B3=1),"X",IF(OR(all!E3="Yes",all!E3="x"),all!E3,"")))</f>
        <v>Yes</v>
      </c>
      <c r="F3" t="str">
        <f>IF($C3=LEFT(RIGHT(F$1,4),3),"Yes",IF(OR($A3=1,$B3=1),"X",IF(OR(all!F3="Yes",all!F3="x"),all!F3,"")))</f>
        <v>x</v>
      </c>
      <c r="G3" t="str">
        <f>IF($C3=LEFT(RIGHT(G$1,4),3),"Yes",IF(OR($A3=1,$B3=1),"X",IF(OR(all!G3="Yes",all!G3="x"),all!G3,"")))</f>
        <v>x</v>
      </c>
      <c r="H3" t="str">
        <f>IF($C3=LEFT(RIGHT(H$1,4),3),"Yes",IF(OR($A3=1,$B3=1),"X",IF(OR(all!H3="Yes",all!H3="x"),all!H3,"")))</f>
        <v>x</v>
      </c>
      <c r="I3" t="str">
        <f>IF($C3=LEFT(RIGHT(I$1,4),3),"Yes",IF(OR($A3=1,$B3=1),"X",IF(OR(all!I3="Yes",all!I3="x"),all!I3,"")))</f>
        <v>x</v>
      </c>
      <c r="J3" t="str">
        <f>IF($C3=LEFT(RIGHT(J$1,4),3),"Yes",IF(OR($A3=1,$B3=1),"X",IF(OR(all!J3="Yes",all!J3="x"),all!J3,"")))</f>
        <v>x</v>
      </c>
    </row>
    <row r="4" spans="1:10" x14ac:dyDescent="0.25">
      <c r="C4" t="str">
        <f>IF(B4=1,all!C4,IF(A4=1,all!C4,""))</f>
        <v/>
      </c>
      <c r="D4" t="s">
        <v>1</v>
      </c>
      <c r="E4" t="str">
        <f>IF($C4=LEFT(RIGHT(E$1,4),3),"Yes",IF(OR($A4=1,$B4=1),"X",IF(OR(all!E4="Yes",all!E4="x"),all!E4,"")))</f>
        <v>x</v>
      </c>
      <c r="F4" t="str">
        <f>IF($C4=LEFT(RIGHT(F$1,4),3),"Yes",IF(OR($A4=1,$B4=1),"X",IF(OR(all!F4="Yes",all!F4="x"),all!F4,"")))</f>
        <v/>
      </c>
      <c r="G4" t="str">
        <f>IF($C4=LEFT(RIGHT(G$1,4),3),"Yes",IF(OR($A4=1,$B4=1),"X",IF(OR(all!G4="Yes",all!G4="x"),all!G4,"")))</f>
        <v>x</v>
      </c>
      <c r="H4" t="str">
        <f>IF($C4=LEFT(RIGHT(H$1,4),3),"Yes",IF(OR($A4=1,$B4=1),"X",IF(OR(all!H4="Yes",all!H4="x"),all!H4,"")))</f>
        <v>x</v>
      </c>
      <c r="I4" t="str">
        <f>IF($C4=LEFT(RIGHT(I$1,4),3),"Yes",IF(OR($A4=1,$B4=1),"X",IF(OR(all!I4="Yes",all!I4="x"),all!I4,"")))</f>
        <v/>
      </c>
      <c r="J4" t="str">
        <f>IF($C4=LEFT(RIGHT(J$1,4),3),"Yes",IF(OR($A4=1,$B4=1),"X",IF(OR(all!J4="Yes",all!J4="x"),all!J4,"")))</f>
        <v>x</v>
      </c>
    </row>
    <row r="5" spans="1:10" x14ac:dyDescent="0.25">
      <c r="A5">
        <v>1</v>
      </c>
      <c r="C5" t="str">
        <f>IF(B5=1,all!C5,IF(A5=1,all!C5,""))</f>
        <v>frg</v>
      </c>
      <c r="D5" t="s">
        <v>2</v>
      </c>
      <c r="E5" t="str">
        <f>IF($C5=LEFT(RIGHT(E$1,4),3),"Yes",IF(OR($A5=1,$B5=1),"X",IF(OR(all!E5="Yes",all!E5="x"),all!E5,"")))</f>
        <v>X</v>
      </c>
      <c r="F5" t="str">
        <f>IF($C5=LEFT(RIGHT(F$1,4),3),"Yes",IF(OR($A5=1,$B5=1),"X",IF(OR(all!F5="Yes",all!F5="x"),all!F5,"")))</f>
        <v>X</v>
      </c>
      <c r="G5" t="str">
        <f>IF($C5=LEFT(RIGHT(G$1,4),3),"Yes",IF(OR($A5=1,$B5=1),"X",IF(OR(all!G5="Yes",all!G5="x"),all!G5,"")))</f>
        <v>X</v>
      </c>
      <c r="H5" t="str">
        <f>IF($C5=LEFT(RIGHT(H$1,4),3),"Yes",IF(OR($A5=1,$B5=1),"X",IF(OR(all!H5="Yes",all!H5="x"),all!H5,"")))</f>
        <v>Yes</v>
      </c>
      <c r="I5" t="str">
        <f>IF($C5=LEFT(RIGHT(I$1,4),3),"Yes",IF(OR($A5=1,$B5=1),"X",IF(OR(all!I5="Yes",all!I5="x"),all!I5,"")))</f>
        <v>X</v>
      </c>
      <c r="J5" t="str">
        <f>IF($C5=LEFT(RIGHT(J$1,4),3),"Yes",IF(OR($A5=1,$B5=1),"X",IF(OR(all!J5="Yes",all!J5="x"),all!J5,"")))</f>
        <v>X</v>
      </c>
    </row>
    <row r="6" spans="1:10" x14ac:dyDescent="0.25">
      <c r="C6" t="str">
        <f>IF(B6=1,all!C6,IF(A6=1,all!C6,""))</f>
        <v/>
      </c>
      <c r="D6" t="s">
        <v>3</v>
      </c>
      <c r="E6" t="str">
        <f>IF($C6=LEFT(RIGHT(E$1,4),3),"Yes",IF(OR($A6=1,$B6=1),"X",IF(OR(all!E6="Yes",all!E6="x"),all!E6,"")))</f>
        <v>x</v>
      </c>
      <c r="F6" t="str">
        <f>IF($C6=LEFT(RIGHT(F$1,4),3),"Yes",IF(OR($A6=1,$B6=1),"X",IF(OR(all!F6="Yes",all!F6="x"),all!F6,"")))</f>
        <v>x</v>
      </c>
      <c r="G6" t="str">
        <f>IF($C6=LEFT(RIGHT(G$1,4),3),"Yes",IF(OR($A6=1,$B6=1),"X",IF(OR(all!G6="Yes",all!G6="x"),all!G6,"")))</f>
        <v>x</v>
      </c>
      <c r="H6" t="str">
        <f>IF($C6=LEFT(RIGHT(H$1,4),3),"Yes",IF(OR($A6=1,$B6=1),"X",IF(OR(all!H6="Yes",all!H6="x"),all!H6,"")))</f>
        <v/>
      </c>
      <c r="I6" t="str">
        <f>IF($C6=LEFT(RIGHT(I$1,4),3),"Yes",IF(OR($A6=1,$B6=1),"X",IF(OR(all!I6="Yes",all!I6="x"),all!I6,"")))</f>
        <v/>
      </c>
      <c r="J6" t="str">
        <f>IF($C6=LEFT(RIGHT(J$1,4),3),"Yes",IF(OR($A6=1,$B6=1),"X",IF(OR(all!J6="Yes",all!J6="x"),all!J6,"")))</f>
        <v/>
      </c>
    </row>
    <row r="7" spans="1:10" x14ac:dyDescent="0.25">
      <c r="C7" t="str">
        <f>IF(B7=1,all!C7,IF(A7=1,all!C7,""))</f>
        <v/>
      </c>
      <c r="D7" s="3" t="s">
        <v>37</v>
      </c>
      <c r="E7" t="str">
        <f>IF($C7=LEFT(RIGHT(E$1,4),3),"Yes",IF(OR($A7=1,$B7=1),"X",IF(OR(all!E7="Yes",all!E7="x"),all!E7,"")))</f>
        <v>x</v>
      </c>
      <c r="F7" t="str">
        <f>IF($C7=LEFT(RIGHT(F$1,4),3),"Yes",IF(OR($A7=1,$B7=1),"X",IF(OR(all!F7="Yes",all!F7="x"),all!F7,"")))</f>
        <v>x</v>
      </c>
      <c r="G7" t="str">
        <f>IF($C7=LEFT(RIGHT(G$1,4),3),"Yes",IF(OR($A7=1,$B7=1),"X",IF(OR(all!G7="Yes",all!G7="x"),all!G7,"")))</f>
        <v>x</v>
      </c>
      <c r="H7" t="str">
        <f>IF($C7=LEFT(RIGHT(H$1,4),3),"Yes",IF(OR($A7=1,$B7=1),"X",IF(OR(all!H7="Yes",all!H7="x"),all!H7,"")))</f>
        <v>x</v>
      </c>
      <c r="I7" t="str">
        <f>IF($C7=LEFT(RIGHT(I$1,4),3),"Yes",IF(OR($A7=1,$B7=1),"X",IF(OR(all!I7="Yes",all!I7="x"),all!I7,"")))</f>
        <v>x</v>
      </c>
      <c r="J7" t="str">
        <f>IF($C7=LEFT(RIGHT(J$1,4),3),"Yes",IF(OR($A7=1,$B7=1),"X",IF(OR(all!J7="Yes",all!J7="x"),all!J7,"")))</f>
        <v>x</v>
      </c>
    </row>
    <row r="8" spans="1:10" x14ac:dyDescent="0.25">
      <c r="C8" t="str">
        <f>IF(B8=1,all!C8,IF(A8=1,all!C8,""))</f>
        <v/>
      </c>
      <c r="D8" t="s">
        <v>4</v>
      </c>
      <c r="E8" t="str">
        <f>IF($C8=LEFT(RIGHT(E$1,4),3),"Yes",IF(OR($A8=1,$B8=1),"X",IF(OR(all!E8="Yes",all!E8="x"),all!E8,"")))</f>
        <v>x</v>
      </c>
      <c r="F8" t="str">
        <f>IF($C8=LEFT(RIGHT(F$1,4),3),"Yes",IF(OR($A8=1,$B8=1),"X",IF(OR(all!F8="Yes",all!F8="x"),all!F8,"")))</f>
        <v/>
      </c>
      <c r="G8" t="str">
        <f>IF($C8=LEFT(RIGHT(G$1,4),3),"Yes",IF(OR($A8=1,$B8=1),"X",IF(OR(all!G8="Yes",all!G8="x"),all!G8,"")))</f>
        <v/>
      </c>
      <c r="H8" t="str">
        <f>IF($C8=LEFT(RIGHT(H$1,4),3),"Yes",IF(OR($A8=1,$B8=1),"X",IF(OR(all!H8="Yes",all!H8="x"),all!H8,"")))</f>
        <v/>
      </c>
      <c r="I8" t="str">
        <f>IF($C8=LEFT(RIGHT(I$1,4),3),"Yes",IF(OR($A8=1,$B8=1),"X",IF(OR(all!I8="Yes",all!I8="x"),all!I8,"")))</f>
        <v>x</v>
      </c>
      <c r="J8" t="str">
        <f>IF($C8=LEFT(RIGHT(J$1,4),3),"Yes",IF(OR($A8=1,$B8=1),"X",IF(OR(all!J8="Yes",all!J8="x"),all!J8,"")))</f>
        <v>x</v>
      </c>
    </row>
    <row r="9" spans="1:10" x14ac:dyDescent="0.25">
      <c r="C9" t="str">
        <f>IF(B9=1,all!C9,IF(A9=1,all!C9,""))</f>
        <v/>
      </c>
      <c r="D9" s="1" t="s">
        <v>21</v>
      </c>
      <c r="E9" s="1"/>
      <c r="F9" s="1"/>
      <c r="G9" s="1"/>
      <c r="H9" s="1"/>
      <c r="I9" s="1"/>
      <c r="J9" s="1"/>
    </row>
    <row r="10" spans="1:10" x14ac:dyDescent="0.25">
      <c r="C10" t="str">
        <f>IF(B10=1,all!C10,IF(A10=1,all!C10,""))</f>
        <v/>
      </c>
      <c r="D10" s="3" t="s">
        <v>5</v>
      </c>
      <c r="E10" t="s">
        <v>54</v>
      </c>
      <c r="F10" t="str">
        <f>IF($C10=LEFT(RIGHT(F$1,4),3),"Yes",IF(OR($A10=1,$B10=1),"X",IF(OR(all!F10="Yes",all!F10="x"),all!F10,"")))</f>
        <v>x</v>
      </c>
      <c r="G10" t="str">
        <f>IF($C10=LEFT(RIGHT(G$1,4),3),"Yes",IF(OR($A10=1,$B10=1),"X",IF(OR(all!G10="Yes",all!G10="x"),all!G10,"")))</f>
        <v>x</v>
      </c>
      <c r="H10" t="str">
        <f>IF($C10=LEFT(RIGHT(H$1,4),3),"Yes",IF(OR($A10=1,$B10=1),"X",IF(OR(all!H10="Yes",all!H10="x"),all!H10,"")))</f>
        <v>x</v>
      </c>
      <c r="I10" t="str">
        <f>IF($C10=LEFT(RIGHT(I$1,4),3),"Yes",IF(OR($A10=1,$B10=1),"X",IF(OR(all!I10="Yes",all!I10="x"),all!I10,"")))</f>
        <v>x</v>
      </c>
      <c r="J10" t="str">
        <f>IF($C10=LEFT(RIGHT(J$1,4),3),"Yes",IF(OR($A10=1,$B10=1),"X",IF(OR(all!J10="Yes",all!J10="x"),all!J10,"")))</f>
        <v>x</v>
      </c>
    </row>
    <row r="11" spans="1:10" x14ac:dyDescent="0.25">
      <c r="B11">
        <v>1</v>
      </c>
      <c r="C11" t="str">
        <f>IF(B11=1,all!C11,IF(A11=1,all!C11,""))</f>
        <v>odg</v>
      </c>
      <c r="D11" t="s">
        <v>6</v>
      </c>
      <c r="E11" t="str">
        <f>IF($C11=LEFT(RIGHT(E$1,4),3),"Yes",IF(OR($A11=1,$B11=1),"X",IF(OR(all!E11="Yes",all!E11="x"),all!E11,"")))</f>
        <v>X</v>
      </c>
      <c r="F11" t="str">
        <f>IF($C11=LEFT(RIGHT(F$1,4),3),"Yes",IF(OR($A11=1,$B11=1),"X",IF(OR(all!F11="Yes",all!F11="x"),all!F11,"")))</f>
        <v>X</v>
      </c>
      <c r="G11" t="str">
        <f>IF($C11=LEFT(RIGHT(G$1,4),3),"Yes",IF(OR($A11=1,$B11=1),"X",IF(OR(all!G11="Yes",all!G11="x"),all!G11,"")))</f>
        <v>Yes</v>
      </c>
      <c r="H11" t="str">
        <f>IF($C11=LEFT(RIGHT(H$1,4),3),"Yes",IF(OR($A11=1,$B11=1),"X",IF(OR(all!H11="Yes",all!H11="x"),all!H11,"")))</f>
        <v>X</v>
      </c>
      <c r="I11" t="str">
        <f>IF($C11=LEFT(RIGHT(I$1,4),3),"Yes",IF(OR($A11=1,$B11=1),"X",IF(OR(all!I11="Yes",all!I11="x"),all!I11,"")))</f>
        <v>X</v>
      </c>
      <c r="J11" t="str">
        <f>IF($C11=LEFT(RIGHT(J$1,4),3),"Yes",IF(OR($A11=1,$B11=1),"X",IF(OR(all!J11="Yes",all!J11="x"),all!J11,"")))</f>
        <v>X</v>
      </c>
    </row>
    <row r="12" spans="1:10" x14ac:dyDescent="0.25">
      <c r="C12" t="str">
        <f>IF(B12=1,all!C12,IF(A12=1,all!C12,""))</f>
        <v/>
      </c>
      <c r="D12" t="s">
        <v>7</v>
      </c>
      <c r="E12" t="str">
        <f>IF($C12=LEFT(RIGHT(E$1,4),3),"Yes",IF(OR($A12=1,$B12=1),"X",IF(OR(all!E12="Yes",all!E12="x"),all!E12,"")))</f>
        <v>x</v>
      </c>
      <c r="F12" t="str">
        <f>IF($C12=LEFT(RIGHT(F$1,4),3),"Yes",IF(OR($A12=1,$B12=1),"X",IF(OR(all!F12="Yes",all!F12="x"),all!F12,"")))</f>
        <v>x</v>
      </c>
      <c r="G12" t="str">
        <f>IF($C12=LEFT(RIGHT(G$1,4),3),"Yes",IF(OR($A12=1,$B12=1),"X",IF(OR(all!G12="Yes",all!G12="x"),all!G12,"")))</f>
        <v>x</v>
      </c>
      <c r="H12" t="str">
        <f>IF($C12=LEFT(RIGHT(H$1,4),3),"Yes",IF(OR($A12=1,$B12=1),"X",IF(OR(all!H12="Yes",all!H12="x"),all!H12,"")))</f>
        <v>x</v>
      </c>
      <c r="I12" t="str">
        <f>IF($C12=LEFT(RIGHT(I$1,4),3),"Yes",IF(OR($A12=1,$B12=1),"X",IF(OR(all!I12="Yes",all!I12="x"),all!I12,"")))</f>
        <v>x</v>
      </c>
      <c r="J12" t="str">
        <f>IF($C12=LEFT(RIGHT(J$1,4),3),"Yes",IF(OR($A12=1,$B12=1),"X",IF(OR(all!J12="Yes",all!J12="x"),all!J12,"")))</f>
        <v>Yes</v>
      </c>
    </row>
    <row r="13" spans="1:10" x14ac:dyDescent="0.25">
      <c r="C13" t="str">
        <f>IF(B13=1,all!C13,IF(A13=1,all!C13,""))</f>
        <v/>
      </c>
      <c r="D13" t="s">
        <v>8</v>
      </c>
      <c r="E13" t="str">
        <f>IF($C13=LEFT(RIGHT(E$1,4),3),"Yes",IF(OR($A13=1,$B13=1),"X",IF(OR(all!E13="Yes",all!E13="x"),all!E13,"")))</f>
        <v>x</v>
      </c>
      <c r="F13" t="str">
        <f>IF($C13=LEFT(RIGHT(F$1,4),3),"Yes",IF(OR($A13=1,$B13=1),"X",IF(OR(all!F13="Yes",all!F13="x"),all!F13,"")))</f>
        <v/>
      </c>
      <c r="G13" t="str">
        <f>IF($C13=LEFT(RIGHT(G$1,4),3),"Yes",IF(OR($A13=1,$B13=1),"X",IF(OR(all!G13="Yes",all!G13="x"),all!G13,"")))</f>
        <v/>
      </c>
      <c r="H13" t="str">
        <f>IF($C13=LEFT(RIGHT(H$1,4),3),"Yes",IF(OR($A13=1,$B13=1),"X",IF(OR(all!H13="Yes",all!H13="x"),all!H13,"")))</f>
        <v>x</v>
      </c>
      <c r="I13" t="str">
        <f>IF($C13=LEFT(RIGHT(I$1,4),3),"Yes",IF(OR($A13=1,$B13=1),"X",IF(OR(all!I13="Yes",all!I13="x"),all!I13,"")))</f>
        <v/>
      </c>
      <c r="J13" t="str">
        <f>IF($C13=LEFT(RIGHT(J$1,4),3),"Yes",IF(OR($A13=1,$B13=1),"X",IF(OR(all!J13="Yes",all!J13="x"),all!J13,"")))</f>
        <v>x</v>
      </c>
    </row>
    <row r="14" spans="1:10" x14ac:dyDescent="0.25">
      <c r="C14" t="str">
        <f>IF(B14=1,all!C14,IF(A14=1,all!C14,""))</f>
        <v/>
      </c>
      <c r="D14" t="s">
        <v>9</v>
      </c>
      <c r="E14" t="str">
        <f>IF($C14=LEFT(RIGHT(E$1,4),3),"Yes",IF(OR($A14=1,$B14=1),"X",IF(OR(all!E14="Yes",all!E14="x"),all!E14,"")))</f>
        <v>x</v>
      </c>
      <c r="F14" t="str">
        <f>IF($C14=LEFT(RIGHT(F$1,4),3),"Yes",IF(OR($A14=1,$B14=1),"X",IF(OR(all!F14="Yes",all!F14="x"),all!F14,"")))</f>
        <v/>
      </c>
      <c r="G14" t="str">
        <f>IF($C14=LEFT(RIGHT(G$1,4),3),"Yes",IF(OR($A14=1,$B14=1),"X",IF(OR(all!G14="Yes",all!G14="x"),all!G14,"")))</f>
        <v>x</v>
      </c>
      <c r="H14" t="str">
        <f>IF($C14=LEFT(RIGHT(H$1,4),3),"Yes",IF(OR($A14=1,$B14=1),"X",IF(OR(all!H14="Yes",all!H14="x"),all!H14,"")))</f>
        <v/>
      </c>
      <c r="I14" t="str">
        <f>IF($C14=LEFT(RIGHT(I$1,4),3),"Yes",IF(OR($A14=1,$B14=1),"X",IF(OR(all!I14="Yes",all!I14="x"),all!I14,"")))</f>
        <v/>
      </c>
      <c r="J14" t="str">
        <f>IF($C14=LEFT(RIGHT(J$1,4),3),"Yes",IF(OR($A14=1,$B14=1),"X",IF(OR(all!J14="Yes",all!J14="x"),all!J14,"")))</f>
        <v>x</v>
      </c>
    </row>
    <row r="15" spans="1:10" x14ac:dyDescent="0.25">
      <c r="C15" t="str">
        <f>IF(B15=1,all!C15,IF(A15=1,all!C15,""))</f>
        <v/>
      </c>
      <c r="D15" t="s">
        <v>10</v>
      </c>
      <c r="E15" t="str">
        <f>IF($C15=LEFT(RIGHT(E$1,4),3),"Yes",IF(OR($A15=1,$B15=1),"X",IF(OR(all!E15="Yes",all!E15="x"),all!E15,"")))</f>
        <v>x</v>
      </c>
      <c r="F15" t="str">
        <f>IF($C15=LEFT(RIGHT(F$1,4),3),"Yes",IF(OR($A15=1,$B15=1),"X",IF(OR(all!F15="Yes",all!F15="x"),all!F15,"")))</f>
        <v>x</v>
      </c>
      <c r="G15" t="str">
        <f>IF($C15=LEFT(RIGHT(G$1,4),3),"Yes",IF(OR($A15=1,$B15=1),"X",IF(OR(all!G15="Yes",all!G15="x"),all!G15,"")))</f>
        <v>x</v>
      </c>
      <c r="H15" t="str">
        <f>IF($C15=LEFT(RIGHT(H$1,4),3),"Yes",IF(OR($A15=1,$B15=1),"X",IF(OR(all!H15="Yes",all!H15="x"),all!H15,"")))</f>
        <v/>
      </c>
      <c r="I15" t="str">
        <f>IF($C15=LEFT(RIGHT(I$1,4),3),"Yes",IF(OR($A15=1,$B15=1),"X",IF(OR(all!I15="Yes",all!I15="x"),all!I15,"")))</f>
        <v/>
      </c>
      <c r="J15" t="str">
        <f>IF($C15=LEFT(RIGHT(J$1,4),3),"Yes",IF(OR($A15=1,$B15=1),"X",IF(OR(all!J15="Yes",all!J15="x"),all!J15,"")))</f>
        <v>x</v>
      </c>
    </row>
    <row r="16" spans="1:10" x14ac:dyDescent="0.25">
      <c r="C16" t="str">
        <f>IF(B16=1,all!C16,IF(A16=1,all!C16,""))</f>
        <v/>
      </c>
      <c r="D16" s="1" t="s">
        <v>22</v>
      </c>
      <c r="E16" s="1"/>
      <c r="F16" s="1"/>
      <c r="G16" s="1"/>
      <c r="H16" s="1"/>
      <c r="I16" s="1"/>
      <c r="J16" s="1"/>
    </row>
    <row r="17" spans="1:10" x14ac:dyDescent="0.25">
      <c r="B17">
        <v>1</v>
      </c>
      <c r="C17" t="str">
        <f>IF(B17=1,all!C17,IF(A17=1,all!C17,""))</f>
        <v>wiz</v>
      </c>
      <c r="D17" t="s">
        <v>11</v>
      </c>
      <c r="E17" t="str">
        <f>IF($C17=LEFT(RIGHT(E$1,4),3),"Yes",IF(OR($A17=1,$B17=1),"X",IF(OR(all!E17="Yes",all!E17="x"),all!E17,"")))</f>
        <v>X</v>
      </c>
      <c r="F17" t="str">
        <f>IF($C17=LEFT(RIGHT(F$1,4),3),"Yes",IF(OR($A17=1,$B17=1),"X",IF(OR(all!F17="Yes",all!F17="x"),all!F17,"")))</f>
        <v>Yes</v>
      </c>
      <c r="G17" t="str">
        <f>IF($C17=LEFT(RIGHT(G$1,4),3),"Yes",IF(OR($A17=1,$B17=1),"X",IF(OR(all!G17="Yes",all!G17="x"),all!G17,"")))</f>
        <v>X</v>
      </c>
      <c r="H17" t="str">
        <f>IF($C17=LEFT(RIGHT(H$1,4),3),"Yes",IF(OR($A17=1,$B17=1),"X",IF(OR(all!H17="Yes",all!H17="x"),all!H17,"")))</f>
        <v>X</v>
      </c>
      <c r="I17" t="str">
        <f>IF($C17=LEFT(RIGHT(I$1,4),3),"Yes",IF(OR($A17=1,$B17=1),"X",IF(OR(all!I17="Yes",all!I17="x"),all!I17,"")))</f>
        <v>X</v>
      </c>
      <c r="J17" t="str">
        <f>IF($C17=LEFT(RIGHT(J$1,4),3),"Yes",IF(OR($A17=1,$B17=1),"X",IF(OR(all!J17="Yes",all!J17="x"),all!J17,"")))</f>
        <v>X</v>
      </c>
    </row>
    <row r="18" spans="1:10" x14ac:dyDescent="0.25">
      <c r="C18" t="str">
        <f>IF(B18=1,all!C18,IF(A18=1,all!C18,""))</f>
        <v/>
      </c>
      <c r="D18" t="s">
        <v>12</v>
      </c>
      <c r="E18" t="str">
        <f>IF($C18=LEFT(RIGHT(E$1,4),3),"Yes",IF(OR($A18=1,$B18=1),"X",IF(OR(all!E18="Yes",all!E18="x"),all!E18,"")))</f>
        <v>x</v>
      </c>
      <c r="F18" t="str">
        <f>IF($C18=LEFT(RIGHT(F$1,4),3),"Yes",IF(OR($A18=1,$B18=1),"X",IF(OR(all!F18="Yes",all!F18="x"),all!F18,"")))</f>
        <v>x</v>
      </c>
      <c r="G18" t="str">
        <f>IF($C18=LEFT(RIGHT(G$1,4),3),"Yes",IF(OR($A18=1,$B18=1),"X",IF(OR(all!G18="Yes",all!G18="x"),all!G18,"")))</f>
        <v>x</v>
      </c>
      <c r="H18" t="str">
        <f>IF($C18=LEFT(RIGHT(H$1,4),3),"Yes",IF(OR($A18=1,$B18=1),"X",IF(OR(all!H18="Yes",all!H18="x"),all!H18,"")))</f>
        <v/>
      </c>
      <c r="I18" t="str">
        <f>IF($C18=LEFT(RIGHT(I$1,4),3),"Yes",IF(OR($A18=1,$B18=1),"X",IF(OR(all!I18="Yes",all!I18="x"),all!I18,"")))</f>
        <v>x</v>
      </c>
      <c r="J18" t="str">
        <f>IF($C18=LEFT(RIGHT(J$1,4),3),"Yes",IF(OR($A18=1,$B18=1),"X",IF(OR(all!J18="Yes",all!J18="x"),all!J18,"")))</f>
        <v/>
      </c>
    </row>
    <row r="19" spans="1:10" x14ac:dyDescent="0.25">
      <c r="C19" t="str">
        <f>IF(B19=1,all!C19,IF(A19=1,all!C19,""))</f>
        <v/>
      </c>
      <c r="D19" t="s">
        <v>13</v>
      </c>
      <c r="E19" t="str">
        <f>IF($C19=LEFT(RIGHT(E$1,4),3),"Yes",IF(OR($A19=1,$B19=1),"X",IF(OR(all!E19="Yes",all!E19="x"),all!E19,"")))</f>
        <v>Yes</v>
      </c>
      <c r="F19" t="str">
        <f>IF($C19=LEFT(RIGHT(F$1,4),3),"Yes",IF(OR($A19=1,$B19=1),"X",IF(OR(all!F19="Yes",all!F19="x"),all!F19,"")))</f>
        <v>x</v>
      </c>
      <c r="G19" t="str">
        <f>IF($C19=LEFT(RIGHT(G$1,4),3),"Yes",IF(OR($A19=1,$B19=1),"X",IF(OR(all!G19="Yes",all!G19="x"),all!G19,"")))</f>
        <v>x</v>
      </c>
      <c r="H19" t="str">
        <f>IF($C19=LEFT(RIGHT(H$1,4),3),"Yes",IF(OR($A19=1,$B19=1),"X",IF(OR(all!H19="Yes",all!H19="x"),all!H19,"")))</f>
        <v>x</v>
      </c>
      <c r="I19" t="str">
        <f>IF($C19=LEFT(RIGHT(I$1,4),3),"Yes",IF(OR($A19=1,$B19=1),"X",IF(OR(all!I19="Yes",all!I19="x"),all!I19,"")))</f>
        <v>x</v>
      </c>
      <c r="J19" t="str">
        <f>IF($C19=LEFT(RIGHT(J$1,4),3),"Yes",IF(OR($A19=1,$B19=1),"X",IF(OR(all!J19="Yes",all!J19="x"),all!J19,"")))</f>
        <v>x</v>
      </c>
    </row>
    <row r="20" spans="1:10" x14ac:dyDescent="0.25">
      <c r="C20" t="str">
        <f>IF(B20=1,all!C20,IF(A20=1,all!C20,""))</f>
        <v/>
      </c>
      <c r="D20" t="s">
        <v>14</v>
      </c>
      <c r="E20" t="str">
        <f>IF($C20=LEFT(RIGHT(E$1,4),3),"Yes",IF(OR($A20=1,$B20=1),"X",IF(OR(all!E20="Yes",all!E20="x"),all!E20,"")))</f>
        <v>x</v>
      </c>
      <c r="F20" t="str">
        <f>IF($C20=LEFT(RIGHT(F$1,4),3),"Yes",IF(OR($A20=1,$B20=1),"X",IF(OR(all!F20="Yes",all!F20="x"),all!F20,"")))</f>
        <v/>
      </c>
      <c r="G20" t="str">
        <f>IF($C20=LEFT(RIGHT(G$1,4),3),"Yes",IF(OR($A20=1,$B20=1),"X",IF(OR(all!G20="Yes",all!G20="x"),all!G20,"")))</f>
        <v>x</v>
      </c>
      <c r="H20" t="str">
        <f>IF($C20=LEFT(RIGHT(H$1,4),3),"Yes",IF(OR($A20=1,$B20=1),"X",IF(OR(all!H20="Yes",all!H20="x"),all!H20,"")))</f>
        <v/>
      </c>
      <c r="I20" t="str">
        <f>IF($C20=LEFT(RIGHT(I$1,4),3),"Yes",IF(OR($A20=1,$B20=1),"X",IF(OR(all!I20="Yes",all!I20="x"),all!I20,"")))</f>
        <v/>
      </c>
      <c r="J20" t="str">
        <f>IF($C20=LEFT(RIGHT(J$1,4),3),"Yes",IF(OR($A20=1,$B20=1),"X",IF(OR(all!J20="Yes",all!J20="x"),all!J20,"")))</f>
        <v/>
      </c>
    </row>
    <row r="21" spans="1:10" x14ac:dyDescent="0.25">
      <c r="A21">
        <v>1</v>
      </c>
      <c r="C21" t="str">
        <f>IF(B21=1,all!C21,IF(A21=1,all!C21,""))</f>
        <v>rxw</v>
      </c>
      <c r="D21" s="2" t="s">
        <v>15</v>
      </c>
      <c r="E21" s="4" t="str">
        <f>IF($C21=LEFT(RIGHT(E$1,4),3),"Yes",IF(OR($A21=1,$B21=1),"X",IF(OR(all!E21="Yes",all!E21="x"),all!E21,"")))</f>
        <v>Yes</v>
      </c>
      <c r="F21" s="4" t="str">
        <f>IF($C21=LEFT(RIGHT(F$1,4),3),"Yes",IF(OR($A21=1,$B21=1),"X",IF(OR(all!F21="Yes",all!F21="x"),all!F21,"")))</f>
        <v>X</v>
      </c>
      <c r="G21" s="4" t="str">
        <f>IF($C21=LEFT(RIGHT(G$1,4),3),"Yes",IF(OR($A21=1,$B21=1),"X",IF(OR(all!G21="Yes",all!G21="x"),all!G21,"")))</f>
        <v>X</v>
      </c>
      <c r="H21" s="4" t="str">
        <f>IF($C21=LEFT(RIGHT(H$1,4),3),"Yes",IF(OR($A21=1,$B21=1),"X",IF(OR(all!H21="Yes",all!H21="x"),all!H21,"")))</f>
        <v>X</v>
      </c>
      <c r="I21" s="4" t="str">
        <f>IF($C21=LEFT(RIGHT(I$1,4),3),"Yes",IF(OR($A21=1,$B21=1),"X",IF(OR(all!I21="Yes",all!I21="x"),all!I21,"")))</f>
        <v>X</v>
      </c>
      <c r="J21" s="4" t="str">
        <f>IF($C21=LEFT(RIGHT(J$1,4),3),"Yes",IF(OR($A21=1,$B21=1),"X",IF(OR(all!J21="Yes",all!J21="x"),all!J21,"")))</f>
        <v>X</v>
      </c>
    </row>
    <row r="22" spans="1:10" x14ac:dyDescent="0.25">
      <c r="C22" t="str">
        <f>IF(B22=1,all!C22,IF(A22=1,all!C22,""))</f>
        <v/>
      </c>
      <c r="D22" t="s">
        <v>16</v>
      </c>
      <c r="E22" t="str">
        <f>IF($C22=LEFT(RIGHT(E$1,4),3),"Yes",IF(OR($A22=1,$B22=1),"X",IF(OR(all!E22="Yes",all!E22="x"),all!E22,"")))</f>
        <v>x</v>
      </c>
      <c r="F22" t="str">
        <f>IF($C22=LEFT(RIGHT(F$1,4),3),"Yes",IF(OR($A22=1,$B22=1),"X",IF(OR(all!F22="Yes",all!F22="x"),all!F22,"")))</f>
        <v/>
      </c>
      <c r="G22" t="str">
        <f>IF($C22=LEFT(RIGHT(G$1,4),3),"Yes",IF(OR($A22=1,$B22=1),"X",IF(OR(all!G22="Yes",all!G22="x"),all!G22,"")))</f>
        <v>x</v>
      </c>
      <c r="H22" t="str">
        <f>IF($C22=LEFT(RIGHT(H$1,4),3),"Yes",IF(OR($A22=1,$B22=1),"X",IF(OR(all!H22="Yes",all!H22="x"),all!H22,"")))</f>
        <v/>
      </c>
      <c r="I22" t="str">
        <f>IF($C22=LEFT(RIGHT(I$1,4),3),"Yes",IF(OR($A22=1,$B22=1),"X",IF(OR(all!I22="Yes",all!I22="x"),all!I22,"")))</f>
        <v/>
      </c>
      <c r="J22" t="str">
        <f>IF($C22=LEFT(RIGHT(J$1,4),3),"Yes",IF(OR($A22=1,$B22=1),"X",IF(OR(all!J22="Yes",all!J22="x"),all!J22,"")))</f>
        <v/>
      </c>
    </row>
    <row r="23" spans="1:10" x14ac:dyDescent="0.25">
      <c r="C23" t="str">
        <f>IF(B23=1,all!C23,IF(A23=1,all!C23,""))</f>
        <v/>
      </c>
      <c r="D23" t="s">
        <v>17</v>
      </c>
      <c r="E23" t="str">
        <f>IF($C23=LEFT(RIGHT(E$1,4),3),"Yes",IF(OR($A23=1,$B23=1),"X",IF(OR(all!E23="Yes",all!E23="x"),all!E23,"")))</f>
        <v>x</v>
      </c>
      <c r="F23" t="str">
        <f>IF($C23=LEFT(RIGHT(F$1,4),3),"Yes",IF(OR($A23=1,$B23=1),"X",IF(OR(all!F23="Yes",all!F23="x"),all!F23,"")))</f>
        <v/>
      </c>
      <c r="G23" t="str">
        <f>IF($C23=LEFT(RIGHT(G$1,4),3),"Yes",IF(OR($A23=1,$B23=1),"X",IF(OR(all!G23="Yes",all!G23="x"),all!G23,"")))</f>
        <v>x</v>
      </c>
      <c r="H23" t="str">
        <f>IF($C23=LEFT(RIGHT(H$1,4),3),"Yes",IF(OR($A23=1,$B23=1),"X",IF(OR(all!H23="Yes",all!H23="x"),all!H23,"")))</f>
        <v/>
      </c>
      <c r="I23" t="str">
        <f>IF($C23=LEFT(RIGHT(I$1,4),3),"Yes",IF(OR($A23=1,$B23=1),"X",IF(OR(all!I23="Yes",all!I23="x"),all!I23,"")))</f>
        <v/>
      </c>
      <c r="J23" t="str">
        <f>IF($C23=LEFT(RIGHT(J$1,4),3),"Yes",IF(OR($A23=1,$B23=1),"X",IF(OR(all!J23="Yes",all!J23="x"),all!J23,"")))</f>
        <v/>
      </c>
    </row>
    <row r="24" spans="1:10" x14ac:dyDescent="0.25">
      <c r="B24">
        <v>1</v>
      </c>
      <c r="C24" t="str">
        <f>IF(B24=1,all!C24,IF(A24=1,all!C24,""))</f>
        <v>odg</v>
      </c>
      <c r="D24" t="s">
        <v>18</v>
      </c>
      <c r="E24" t="str">
        <f>IF($C24=LEFT(RIGHT(E$1,4),3),"Yes",IF(OR($A24=1,$B24=1),"X",IF(OR(all!E24="Yes",all!E24="x"),all!E24,"")))</f>
        <v>X</v>
      </c>
      <c r="F24" t="str">
        <f>IF($C24=LEFT(RIGHT(F$1,4),3),"Yes",IF(OR($A24=1,$B24=1),"X",IF(OR(all!F24="Yes",all!F24="x"),all!F24,"")))</f>
        <v>X</v>
      </c>
      <c r="G24" t="str">
        <f>IF($C24=LEFT(RIGHT(G$1,4),3),"Yes",IF(OR($A24=1,$B24=1),"X",IF(OR(all!G24="Yes",all!G24="x"),all!G24,"")))</f>
        <v>Yes</v>
      </c>
      <c r="H24" t="str">
        <f>IF($C24=LEFT(RIGHT(H$1,4),3),"Yes",IF(OR($A24=1,$B24=1),"X",IF(OR(all!H24="Yes",all!H24="x"),all!H24,"")))</f>
        <v>X</v>
      </c>
      <c r="I24" t="str">
        <f>IF($C24=LEFT(RIGHT(I$1,4),3),"Yes",IF(OR($A24=1,$B24=1),"X",IF(OR(all!I24="Yes",all!I24="x"),all!I24,"")))</f>
        <v>X</v>
      </c>
      <c r="J24" t="str">
        <f>IF($C24=LEFT(RIGHT(J$1,4),3),"Yes",IF(OR($A24=1,$B24=1),"X",IF(OR(all!J24="Yes",all!J24="x"),all!J24,"")))</f>
        <v>X</v>
      </c>
    </row>
    <row r="25" spans="1:10" x14ac:dyDescent="0.25">
      <c r="B25">
        <v>1</v>
      </c>
      <c r="C25" t="str">
        <f>IF(B25=1,all!C25,IF(A25=1,all!C25,""))</f>
        <v>wiz</v>
      </c>
      <c r="D25" t="s">
        <v>19</v>
      </c>
      <c r="E25" t="str">
        <f>IF($C25=LEFT(RIGHT(E$1,4),3),"Yes",IF(OR($A25=1,$B25=1),"X",IF(OR(all!E25="Yes",all!E25="x"),all!E25,"")))</f>
        <v>X</v>
      </c>
      <c r="F25" t="str">
        <f>IF($C25=LEFT(RIGHT(F$1,4),3),"Yes",IF(OR($A25=1,$B25=1),"X",IF(OR(all!F25="Yes",all!F25="x"),all!F25,"")))</f>
        <v>Yes</v>
      </c>
      <c r="G25" t="str">
        <f>IF($C25=LEFT(RIGHT(G$1,4),3),"Yes",IF(OR($A25=1,$B25=1),"X",IF(OR(all!G25="Yes",all!G25="x"),all!G25,"")))</f>
        <v>X</v>
      </c>
      <c r="H25" t="str">
        <f>IF($C25=LEFT(RIGHT(H$1,4),3),"Yes",IF(OR($A25=1,$B25=1),"X",IF(OR(all!H25="Yes",all!H25="x"),all!H25,"")))</f>
        <v>X</v>
      </c>
      <c r="I25" t="str">
        <f>IF($C25=LEFT(RIGHT(I$1,4),3),"Yes",IF(OR($A25=1,$B25=1),"X",IF(OR(all!I25="Yes",all!I25="x"),all!I25,"")))</f>
        <v>X</v>
      </c>
      <c r="J25" t="str">
        <f>IF($C25=LEFT(RIGHT(J$1,4),3),"Yes",IF(OR($A25=1,$B25=1),"X",IF(OR(all!J25="Yes",all!J25="x"),all!J25,"")))</f>
        <v>X</v>
      </c>
    </row>
  </sheetData>
  <conditionalFormatting sqref="E26:J1048576">
    <cfRule type="cellIs" dxfId="8" priority="2" operator="equal">
      <formula>"Yes"</formula>
    </cfRule>
  </conditionalFormatting>
  <conditionalFormatting sqref="E2:J25">
    <cfRule type="cellIs" dxfId="7" priority="1" operator="equal">
      <formula>"Yes"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L10" sqref="L10"/>
    </sheetView>
  </sheetViews>
  <sheetFormatPr defaultRowHeight="15" x14ac:dyDescent="0.25"/>
  <cols>
    <col min="4" max="4" width="17.28515625" customWidth="1"/>
    <col min="5" max="5" width="12.28515625" customWidth="1"/>
    <col min="6" max="6" width="13.28515625" customWidth="1"/>
    <col min="7" max="8" width="10.85546875" customWidth="1"/>
    <col min="9" max="9" width="12.28515625" customWidth="1"/>
  </cols>
  <sheetData>
    <row r="1" spans="1:10" x14ac:dyDescent="0.25">
      <c r="E1" t="s">
        <v>49</v>
      </c>
      <c r="F1" t="s">
        <v>50</v>
      </c>
      <c r="G1" t="s">
        <v>51</v>
      </c>
      <c r="H1" t="s">
        <v>52</v>
      </c>
      <c r="I1" t="s">
        <v>48</v>
      </c>
      <c r="J1" t="s">
        <v>53</v>
      </c>
    </row>
    <row r="2" spans="1:10" x14ac:dyDescent="0.25">
      <c r="A2" t="s">
        <v>57</v>
      </c>
      <c r="B2" t="s">
        <v>56</v>
      </c>
      <c r="D2" s="1" t="s">
        <v>20</v>
      </c>
      <c r="E2" s="1"/>
      <c r="F2" s="1"/>
      <c r="G2" s="1"/>
      <c r="H2" s="1"/>
      <c r="I2" s="1"/>
      <c r="J2" s="1"/>
    </row>
    <row r="3" spans="1:10" x14ac:dyDescent="0.25">
      <c r="C3" t="str">
        <f>IF(B3=1,all!C3,IF(A3=1,all!C3,""))</f>
        <v/>
      </c>
      <c r="D3" s="6" t="s">
        <v>0</v>
      </c>
      <c r="E3" t="str">
        <f>IF($C3=LEFT(RIGHT(E$1,4),3),"Yes",IF(OR($A3=1,$B3=1),"X",IF(OR(all!E3="Yes",all!E3="x"),all!E3,"")))</f>
        <v>Yes</v>
      </c>
      <c r="F3" t="str">
        <f>IF($C3=LEFT(RIGHT(F$1,4),3),"Yes",IF(OR($A3=1,$B3=1),"X",IF(OR(all!F3="Yes",all!F3="x"),all!F3,"")))</f>
        <v>x</v>
      </c>
      <c r="G3" t="str">
        <f>IF($C3=LEFT(RIGHT(G$1,4),3),"Yes",IF(OR($A3=1,$B3=1),"X",IF(OR(all!G3="Yes",all!G3="x"),all!G3,"")))</f>
        <v>x</v>
      </c>
      <c r="H3" t="str">
        <f>IF($C3=LEFT(RIGHT(H$1,4),3),"Yes",IF(OR($A3=1,$B3=1),"X",IF(OR(all!H3="Yes",all!H3="x"),all!H3,"")))</f>
        <v>x</v>
      </c>
      <c r="I3" t="str">
        <f>IF($C3=LEFT(RIGHT(I$1,4),3),"Yes",IF(OR($A3=1,$B3=1),"X",IF(OR(all!I3="Yes",all!I3="x"),all!I3,"")))</f>
        <v>x</v>
      </c>
      <c r="J3" t="str">
        <f>IF($C3=LEFT(RIGHT(J$1,4),3),"Yes",IF(OR($A3=1,$B3=1),"X",IF(OR(all!J3="Yes",all!J3="x"),all!J3,"")))</f>
        <v>x</v>
      </c>
    </row>
    <row r="4" spans="1:10" x14ac:dyDescent="0.25">
      <c r="A4">
        <v>1</v>
      </c>
      <c r="C4" t="str">
        <f>IF(B4=1,all!C4,IF(A4=1,all!C4,""))</f>
        <v>bbb</v>
      </c>
      <c r="D4" s="6" t="s">
        <v>1</v>
      </c>
      <c r="E4" t="str">
        <f>IF($C4=LEFT(RIGHT(E$1,4),3),"Yes",IF(OR($A4=1,$B4=1),"X",IF(OR(all!E4="Yes",all!E4="x"),all!E4,"")))</f>
        <v>X</v>
      </c>
      <c r="F4" t="str">
        <f>IF($C4=LEFT(RIGHT(F$1,4),3),"Yes",IF(OR($A4=1,$B4=1),"X",IF(OR(all!F4="Yes",all!F4="x"),all!F4,"")))</f>
        <v>X</v>
      </c>
      <c r="G4" t="str">
        <f>IF($C4=LEFT(RIGHT(G$1,4),3),"Yes",IF(OR($A4=1,$B4=1),"X",IF(OR(all!G4="Yes",all!G4="x"),all!G4,"")))</f>
        <v>X</v>
      </c>
      <c r="H4" t="str">
        <f>IF($C4=LEFT(RIGHT(H$1,4),3),"Yes",IF(OR($A4=1,$B4=1),"X",IF(OR(all!H4="Yes",all!H4="x"),all!H4,"")))</f>
        <v>X</v>
      </c>
      <c r="I4" t="str">
        <f>IF($C4=LEFT(RIGHT(I$1,4),3),"Yes",IF(OR($A4=1,$B4=1),"X",IF(OR(all!I4="Yes",all!I4="x"),all!I4,"")))</f>
        <v>Yes</v>
      </c>
      <c r="J4" t="str">
        <f>IF($C4=LEFT(RIGHT(J$1,4),3),"Yes",IF(OR($A4=1,$B4=1),"X",IF(OR(all!J4="Yes",all!J4="x"),all!J4,"")))</f>
        <v>X</v>
      </c>
    </row>
    <row r="5" spans="1:10" x14ac:dyDescent="0.25">
      <c r="C5" t="str">
        <f>IF(B5=1,all!C5,IF(A5=1,all!C5,""))</f>
        <v/>
      </c>
      <c r="D5" s="6" t="s">
        <v>2</v>
      </c>
      <c r="E5" t="str">
        <f>IF($C5=LEFT(RIGHT(E$1,4),3),"Yes",IF(OR($A5=1,$B5=1),"X",IF(OR(all!E5="Yes",all!E5="x"),all!E5,"")))</f>
        <v>x</v>
      </c>
      <c r="F5" t="s">
        <v>54</v>
      </c>
      <c r="G5" t="str">
        <f>IF($C5=LEFT(RIGHT(G$1,4),3),"Yes",IF(OR($A5=1,$B5=1),"X",IF(OR(all!G5="Yes",all!G5="x"),all!G5,"")))</f>
        <v>x</v>
      </c>
      <c r="H5" t="s">
        <v>55</v>
      </c>
      <c r="I5" t="s">
        <v>54</v>
      </c>
      <c r="J5" t="s">
        <v>54</v>
      </c>
    </row>
    <row r="6" spans="1:10" x14ac:dyDescent="0.25">
      <c r="B6">
        <v>1</v>
      </c>
      <c r="C6" t="str">
        <f>IF(B6=1,all!C6,IF(A6=1,all!C6,""))</f>
        <v>frg</v>
      </c>
      <c r="D6" s="6" t="s">
        <v>3</v>
      </c>
      <c r="E6" t="str">
        <f>IF($C6=LEFT(RIGHT(E$1,4),3),"Yes",IF(OR($A6=1,$B6=1),"X",IF(OR(all!E6="Yes",all!E6="x"),all!E6,"")))</f>
        <v>X</v>
      </c>
      <c r="F6" t="str">
        <f>IF($C6=LEFT(RIGHT(F$1,4),3),"Yes",IF(OR($A6=1,$B6=1),"X",IF(OR(all!F6="Yes",all!F6="x"),all!F6,"")))</f>
        <v>X</v>
      </c>
      <c r="G6" t="str">
        <f>IF($C6=LEFT(RIGHT(G$1,4),3),"Yes",IF(OR($A6=1,$B6=1),"X",IF(OR(all!G6="Yes",all!G6="x"),all!G6,"")))</f>
        <v>X</v>
      </c>
      <c r="H6" t="str">
        <f>IF($C6=LEFT(RIGHT(H$1,4),3),"Yes",IF(OR($A6=1,$B6=1),"X",IF(OR(all!H6="Yes",all!H6="x"),all!H6,"")))</f>
        <v>Yes</v>
      </c>
      <c r="I6" t="str">
        <f>IF($C6=LEFT(RIGHT(I$1,4),3),"Yes",IF(OR($A6=1,$B6=1),"X",IF(OR(all!I6="Yes",all!I6="x"),all!I6,"")))</f>
        <v>X</v>
      </c>
      <c r="J6" t="str">
        <f>IF($C6=LEFT(RIGHT(J$1,4),3),"Yes",IF(OR($A6=1,$B6=1),"X",IF(OR(all!J6="Yes",all!J6="x"),all!J6,"")))</f>
        <v>X</v>
      </c>
    </row>
    <row r="7" spans="1:10" x14ac:dyDescent="0.25">
      <c r="C7" t="str">
        <f>IF(B7=1,all!C7,IF(A7=1,all!C7,""))</f>
        <v/>
      </c>
      <c r="D7" s="3" t="s">
        <v>37</v>
      </c>
      <c r="E7" t="str">
        <f>IF($C7=LEFT(RIGHT(E$1,4),3),"Yes",IF(OR($A7=1,$B7=1),"X",IF(OR(all!E7="Yes",all!E7="x"),all!E7,"")))</f>
        <v>x</v>
      </c>
      <c r="F7" t="str">
        <f>IF($C7=LEFT(RIGHT(F$1,4),3),"Yes",IF(OR($A7=1,$B7=1),"X",IF(OR(all!F7="Yes",all!F7="x"),all!F7,"")))</f>
        <v>x</v>
      </c>
      <c r="G7" t="str">
        <f>IF($C7=LEFT(RIGHT(G$1,4),3),"Yes",IF(OR($A7=1,$B7=1),"X",IF(OR(all!G7="Yes",all!G7="x"),all!G7,"")))</f>
        <v>x</v>
      </c>
      <c r="H7" t="str">
        <f>IF($C7=LEFT(RIGHT(H$1,4),3),"Yes",IF(OR($A7=1,$B7=1),"X",IF(OR(all!H7="Yes",all!H7="x"),all!H7,"")))</f>
        <v>x</v>
      </c>
      <c r="I7" t="str">
        <f>IF($C7=LEFT(RIGHT(I$1,4),3),"Yes",IF(OR($A7=1,$B7=1),"X",IF(OR(all!I7="Yes",all!I7="x"),all!I7,"")))</f>
        <v>x</v>
      </c>
      <c r="J7" t="str">
        <f>IF($C7=LEFT(RIGHT(J$1,4),3),"Yes",IF(OR($A7=1,$B7=1),"X",IF(OR(all!J7="Yes",all!J7="x"),all!J7,"")))</f>
        <v>x</v>
      </c>
    </row>
    <row r="8" spans="1:10" x14ac:dyDescent="0.25">
      <c r="C8" t="str">
        <f>IF(B8=1,all!C8,IF(A8=1,all!C8,""))</f>
        <v/>
      </c>
      <c r="D8" s="6" t="s">
        <v>4</v>
      </c>
      <c r="E8" t="str">
        <f>IF($C8=LEFT(RIGHT(E$1,4),3),"Yes",IF(OR($A8=1,$B8=1),"X",IF(OR(all!E8="Yes",all!E8="x"),all!E8,"")))</f>
        <v>x</v>
      </c>
      <c r="F8" t="s">
        <v>54</v>
      </c>
      <c r="G8" t="s">
        <v>54</v>
      </c>
      <c r="H8" t="s">
        <v>58</v>
      </c>
      <c r="I8" t="str">
        <f>IF($C8=LEFT(RIGHT(I$1,4),3),"Yes",IF(OR($A8=1,$B8=1),"X",IF(OR(all!I8="Yes",all!I8="x"),all!I8,"")))</f>
        <v>x</v>
      </c>
      <c r="J8" t="str">
        <f>IF($C8=LEFT(RIGHT(J$1,4),3),"Yes",IF(OR($A8=1,$B8=1),"X",IF(OR(all!J8="Yes",all!J8="x"),all!J8,"")))</f>
        <v>x</v>
      </c>
    </row>
    <row r="9" spans="1:10" x14ac:dyDescent="0.25">
      <c r="C9" t="str">
        <f>IF(B9=1,all!C9,IF(A9=1,all!C9,""))</f>
        <v/>
      </c>
      <c r="D9" s="1" t="s">
        <v>21</v>
      </c>
      <c r="E9" s="1"/>
      <c r="F9" s="1"/>
      <c r="G9" s="1"/>
      <c r="H9" s="1"/>
      <c r="I9" s="1"/>
      <c r="J9" s="1"/>
    </row>
    <row r="10" spans="1:10" x14ac:dyDescent="0.25">
      <c r="C10" t="str">
        <f>IF(B10=1,all!C10,IF(A10=1,all!C10,""))</f>
        <v/>
      </c>
      <c r="D10" s="5" t="s">
        <v>5</v>
      </c>
      <c r="E10" t="str">
        <f>IF($C10=LEFT(RIGHT(E$1,4),3),"Yes",IF(OR($A10=1,$B10=1),"X",IF(OR(all!E10="Yes",all!E10="x"),all!E10,"")))</f>
        <v>x</v>
      </c>
      <c r="F10" t="str">
        <f>IF($C10=LEFT(RIGHT(F$1,4),3),"Yes",IF(OR($A10=1,$B10=1),"X",IF(OR(all!F10="Yes",all!F10="x"),all!F10,"")))</f>
        <v>x</v>
      </c>
      <c r="G10" t="str">
        <f>IF($C10=LEFT(RIGHT(G$1,4),3),"Yes",IF(OR($A10=1,$B10=1),"X",IF(OR(all!G10="Yes",all!G10="x"),all!G10,"")))</f>
        <v>x</v>
      </c>
      <c r="H10" t="str">
        <f>IF($C10=LEFT(RIGHT(H$1,4),3),"Yes",IF(OR($A10=1,$B10=1),"X",IF(OR(all!H10="Yes",all!H10="x"),all!H10,"")))</f>
        <v>x</v>
      </c>
      <c r="I10" t="str">
        <f>IF($C10=LEFT(RIGHT(I$1,4),3),"Yes",IF(OR($A10=1,$B10=1),"X",IF(OR(all!I10="Yes",all!I10="x"),all!I10,"")))</f>
        <v>x</v>
      </c>
      <c r="J10" t="str">
        <f>IF($C10=LEFT(RIGHT(J$1,4),3),"Yes",IF(OR($A10=1,$B10=1),"X",IF(OR(all!J10="Yes",all!J10="x"),all!J10,"")))</f>
        <v>x</v>
      </c>
    </row>
    <row r="11" spans="1:10" x14ac:dyDescent="0.25">
      <c r="B11">
        <v>1</v>
      </c>
      <c r="C11" t="str">
        <f>IF(B11=1,all!C11,IF(A11=1,all!C11,""))</f>
        <v>odg</v>
      </c>
      <c r="D11" s="6" t="s">
        <v>6</v>
      </c>
      <c r="E11" t="str">
        <f>IF($C11=LEFT(RIGHT(E$1,4),3),"Yes",IF(OR($A11=1,$B11=1),"X",IF(OR(all!E11="Yes",all!E11="x"),all!E11,"")))</f>
        <v>X</v>
      </c>
      <c r="F11" t="str">
        <f>IF($C11=LEFT(RIGHT(F$1,4),3),"Yes",IF(OR($A11=1,$B11=1),"X",IF(OR(all!F11="Yes",all!F11="x"),all!F11,"")))</f>
        <v>X</v>
      </c>
      <c r="G11" t="str">
        <f>IF($C11=LEFT(RIGHT(G$1,4),3),"Yes",IF(OR($A11=1,$B11=1),"X",IF(OR(all!G11="Yes",all!G11="x"),all!G11,"")))</f>
        <v>Yes</v>
      </c>
      <c r="H11" t="str">
        <f>IF($C11=LEFT(RIGHT(H$1,4),3),"Yes",IF(OR($A11=1,$B11=1),"X",IF(OR(all!H11="Yes",all!H11="x"),all!H11,"")))</f>
        <v>X</v>
      </c>
      <c r="I11" t="str">
        <f>IF($C11=LEFT(RIGHT(I$1,4),3),"Yes",IF(OR($A11=1,$B11=1),"X",IF(OR(all!I11="Yes",all!I11="x"),all!I11,"")))</f>
        <v>X</v>
      </c>
      <c r="J11" t="str">
        <f>IF($C11=LEFT(RIGHT(J$1,4),3),"Yes",IF(OR($A11=1,$B11=1),"X",IF(OR(all!J11="Yes",all!J11="x"),all!J11,"")))</f>
        <v>X</v>
      </c>
    </row>
    <row r="12" spans="1:10" x14ac:dyDescent="0.25">
      <c r="B12">
        <v>1</v>
      </c>
      <c r="C12" t="str">
        <f>IF(B12=1,all!C12,IF(A12=1,all!C12,""))</f>
        <v>tcp</v>
      </c>
      <c r="D12" s="6" t="s">
        <v>7</v>
      </c>
      <c r="E12" t="str">
        <f>IF($C12=LEFT(RIGHT(E$1,4),3),"Yes",IF(OR($A12=1,$B12=1),"X",IF(OR(all!E12="Yes",all!E12="x"),all!E12,"")))</f>
        <v>X</v>
      </c>
      <c r="F12" t="str">
        <f>IF($C12=LEFT(RIGHT(F$1,4),3),"Yes",IF(OR($A12=1,$B12=1),"X",IF(OR(all!F12="Yes",all!F12="x"),all!F12,"")))</f>
        <v>X</v>
      </c>
      <c r="G12" t="str">
        <f>IF($C12=LEFT(RIGHT(G$1,4),3),"Yes",IF(OR($A12=1,$B12=1),"X",IF(OR(all!G12="Yes",all!G12="x"),all!G12,"")))</f>
        <v>X</v>
      </c>
      <c r="H12" t="str">
        <f>IF($C12=LEFT(RIGHT(H$1,4),3),"Yes",IF(OR($A12=1,$B12=1),"X",IF(OR(all!H12="Yes",all!H12="x"),all!H12,"")))</f>
        <v>X</v>
      </c>
      <c r="I12" t="str">
        <f>IF($C12=LEFT(RIGHT(I$1,4),3),"Yes",IF(OR($A12=1,$B12=1),"X",IF(OR(all!I12="Yes",all!I12="x"),all!I12,"")))</f>
        <v>X</v>
      </c>
      <c r="J12" t="str">
        <f>IF($C12=LEFT(RIGHT(J$1,4),3),"Yes",IF(OR($A12=1,$B12=1),"X",IF(OR(all!J12="Yes",all!J12="x"),all!J12,"")))</f>
        <v>Yes</v>
      </c>
    </row>
    <row r="13" spans="1:10" x14ac:dyDescent="0.25">
      <c r="B13">
        <v>1</v>
      </c>
      <c r="C13" t="str">
        <f>IF(B13=1,all!C13,IF(A13=1,all!C13,""))</f>
        <v>odg</v>
      </c>
      <c r="D13" s="6" t="s">
        <v>8</v>
      </c>
      <c r="E13" t="str">
        <f>IF($C13=LEFT(RIGHT(E$1,4),3),"Yes",IF(OR($A13=1,$B13=1),"X",IF(OR(all!E13="Yes",all!E13="x"),all!E13,"")))</f>
        <v>X</v>
      </c>
      <c r="F13" t="str">
        <f>IF($C13=LEFT(RIGHT(F$1,4),3),"Yes",IF(OR($A13=1,$B13=1),"X",IF(OR(all!F13="Yes",all!F13="x"),all!F13,"")))</f>
        <v>X</v>
      </c>
      <c r="G13" t="str">
        <f>IF($C13=LEFT(RIGHT(G$1,4),3),"Yes",IF(OR($A13=1,$B13=1),"X",IF(OR(all!G13="Yes",all!G13="x"),all!G13,"")))</f>
        <v>Yes</v>
      </c>
      <c r="H13" t="str">
        <f>IF($C13=LEFT(RIGHT(H$1,4),3),"Yes",IF(OR($A13=1,$B13=1),"X",IF(OR(all!H13="Yes",all!H13="x"),all!H13,"")))</f>
        <v>X</v>
      </c>
      <c r="I13" t="str">
        <f>IF($C13=LEFT(RIGHT(I$1,4),3),"Yes",IF(OR($A13=1,$B13=1),"X",IF(OR(all!I13="Yes",all!I13="x"),all!I13,"")))</f>
        <v>X</v>
      </c>
      <c r="J13" t="str">
        <f>IF($C13=LEFT(RIGHT(J$1,4),3),"Yes",IF(OR($A13=1,$B13=1),"X",IF(OR(all!J13="Yes",all!J13="x"),all!J13,"")))</f>
        <v>X</v>
      </c>
    </row>
    <row r="14" spans="1:10" x14ac:dyDescent="0.25">
      <c r="A14">
        <v>1</v>
      </c>
      <c r="C14" t="str">
        <f>IF(B14=1,all!C14,IF(A14=1,all!C14,""))</f>
        <v>wiz</v>
      </c>
      <c r="D14" s="6" t="s">
        <v>9</v>
      </c>
      <c r="E14" t="str">
        <f>IF($C14=LEFT(RIGHT(E$1,4),3),"Yes",IF(OR($A14=1,$B14=1),"X",IF(OR(all!E14="Yes",all!E14="x"),all!E14,"")))</f>
        <v>X</v>
      </c>
      <c r="F14" t="str">
        <f>IF($C14=LEFT(RIGHT(F$1,4),3),"Yes",IF(OR($A14=1,$B14=1),"X",IF(OR(all!F14="Yes",all!F14="x"),all!F14,"")))</f>
        <v>Yes</v>
      </c>
      <c r="G14" t="str">
        <f>IF($C14=LEFT(RIGHT(G$1,4),3),"Yes",IF(OR($A14=1,$B14=1),"X",IF(OR(all!G14="Yes",all!G14="x"),all!G14,"")))</f>
        <v>X</v>
      </c>
      <c r="H14" t="str">
        <f>IF($C14=LEFT(RIGHT(H$1,4),3),"Yes",IF(OR($A14=1,$B14=1),"X",IF(OR(all!H14="Yes",all!H14="x"),all!H14,"")))</f>
        <v>X</v>
      </c>
      <c r="I14" t="str">
        <f>IF($C14=LEFT(RIGHT(I$1,4),3),"Yes",IF(OR($A14=1,$B14=1),"X",IF(OR(all!I14="Yes",all!I14="x"),all!I14,"")))</f>
        <v>X</v>
      </c>
      <c r="J14" t="str">
        <f>IF($C14=LEFT(RIGHT(J$1,4),3),"Yes",IF(OR($A14=1,$B14=1),"X",IF(OR(all!J14="Yes",all!J14="x"),all!J14,"")))</f>
        <v>X</v>
      </c>
    </row>
    <row r="15" spans="1:10" x14ac:dyDescent="0.25">
      <c r="A15">
        <v>1</v>
      </c>
      <c r="C15" t="str">
        <f>IF(B15=1,all!C15,IF(A15=1,all!C15,""))</f>
        <v>bbb</v>
      </c>
      <c r="D15" s="6" t="s">
        <v>10</v>
      </c>
      <c r="E15" t="str">
        <f>IF($C15=LEFT(RIGHT(E$1,4),3),"Yes",IF(OR($A15=1,$B15=1),"X",IF(OR(all!E15="Yes",all!E15="x"),all!E15,"")))</f>
        <v>X</v>
      </c>
      <c r="F15" t="str">
        <f>IF($C15=LEFT(RIGHT(F$1,4),3),"Yes",IF(OR($A15=1,$B15=1),"X",IF(OR(all!F15="Yes",all!F15="x"),all!F15,"")))</f>
        <v>X</v>
      </c>
      <c r="G15" t="str">
        <f>IF($C15=LEFT(RIGHT(G$1,4),3),"Yes",IF(OR($A15=1,$B15=1),"X",IF(OR(all!G15="Yes",all!G15="x"),all!G15,"")))</f>
        <v>X</v>
      </c>
      <c r="H15" t="str">
        <f>IF($C15=LEFT(RIGHT(H$1,4),3),"Yes",IF(OR($A15=1,$B15=1),"X",IF(OR(all!H15="Yes",all!H15="x"),all!H15,"")))</f>
        <v>X</v>
      </c>
      <c r="I15" t="str">
        <f>IF($C15=LEFT(RIGHT(I$1,4),3),"Yes",IF(OR($A15=1,$B15=1),"X",IF(OR(all!I15="Yes",all!I15="x"),all!I15,"")))</f>
        <v>Yes</v>
      </c>
      <c r="J15" t="str">
        <f>IF($C15=LEFT(RIGHT(J$1,4),3),"Yes",IF(OR($A15=1,$B15=1),"X",IF(OR(all!J15="Yes",all!J15="x"),all!J15,"")))</f>
        <v>X</v>
      </c>
    </row>
    <row r="16" spans="1:10" x14ac:dyDescent="0.25">
      <c r="C16" t="str">
        <f>IF(B16=1,all!C16,IF(A16=1,all!C16,""))</f>
        <v/>
      </c>
      <c r="D16" s="1" t="s">
        <v>22</v>
      </c>
      <c r="E16" s="1"/>
      <c r="F16" s="1"/>
      <c r="G16" s="1"/>
      <c r="H16" s="1"/>
      <c r="I16" s="1"/>
      <c r="J16" s="1"/>
    </row>
    <row r="17" spans="1:10" x14ac:dyDescent="0.25">
      <c r="A17">
        <v>1</v>
      </c>
      <c r="C17" t="str">
        <f>IF(B17=1,all!C17,IF(A17=1,all!C17,""))</f>
        <v>wiz</v>
      </c>
      <c r="D17" s="6" t="s">
        <v>11</v>
      </c>
      <c r="E17" t="str">
        <f>IF($C17=LEFT(RIGHT(E$1,4),3),"Yes",IF(OR($A17=1,$B17=1),"X",IF(OR(all!E17="Yes",all!E17="x"),all!E17,"")))</f>
        <v>X</v>
      </c>
      <c r="F17" t="str">
        <f>IF($C17=LEFT(RIGHT(F$1,4),3),"Yes",IF(OR($A17=1,$B17=1),"X",IF(OR(all!F17="Yes",all!F17="x"),all!F17,"")))</f>
        <v>Yes</v>
      </c>
      <c r="G17" t="str">
        <f>IF($C17=LEFT(RIGHT(G$1,4),3),"Yes",IF(OR($A17=1,$B17=1),"X",IF(OR(all!G17="Yes",all!G17="x"),all!G17,"")))</f>
        <v>X</v>
      </c>
      <c r="H17" t="str">
        <f>IF($C17=LEFT(RIGHT(H$1,4),3),"Yes",IF(OR($A17=1,$B17=1),"X",IF(OR(all!H17="Yes",all!H17="x"),all!H17,"")))</f>
        <v>X</v>
      </c>
      <c r="I17" t="str">
        <f>IF($C17=LEFT(RIGHT(I$1,4),3),"Yes",IF(OR($A17=1,$B17=1),"X",IF(OR(all!I17="Yes",all!I17="x"),all!I17,"")))</f>
        <v>X</v>
      </c>
      <c r="J17" t="str">
        <f>IF($C17=LEFT(RIGHT(J$1,4),3),"Yes",IF(OR($A17=1,$B17=1),"X",IF(OR(all!J17="Yes",all!J17="x"),all!J17,"")))</f>
        <v>X</v>
      </c>
    </row>
    <row r="18" spans="1:10" x14ac:dyDescent="0.25">
      <c r="C18" t="str">
        <f>IF(B18=1,all!C18,IF(A18=1,all!C18,""))</f>
        <v/>
      </c>
      <c r="D18" t="s">
        <v>12</v>
      </c>
      <c r="E18" t="str">
        <f>IF($C18=LEFT(RIGHT(E$1,4),3),"Yes",IF(OR($A18=1,$B18=1),"X",IF(OR(all!E18="Yes",all!E18="x"),all!E18,"")))</f>
        <v>x</v>
      </c>
      <c r="F18" t="str">
        <f>IF($C18=LEFT(RIGHT(F$1,4),3),"Yes",IF(OR($A18=1,$B18=1),"X",IF(OR(all!F18="Yes",all!F18="x"),all!F18,"")))</f>
        <v>x</v>
      </c>
      <c r="G18" t="str">
        <f>IF($C18=LEFT(RIGHT(G$1,4),3),"Yes",IF(OR($A18=1,$B18=1),"X",IF(OR(all!G18="Yes",all!G18="x"),all!G18,"")))</f>
        <v>x</v>
      </c>
      <c r="H18" t="s">
        <v>54</v>
      </c>
      <c r="I18" t="str">
        <f>IF($C18=LEFT(RIGHT(I$1,4),3),"Yes",IF(OR($A18=1,$B18=1),"X",IF(OR(all!I18="Yes",all!I18="x"),all!I18,"")))</f>
        <v>x</v>
      </c>
      <c r="J18" t="str">
        <f>IF($C18=LEFT(RIGHT(J$1,4),3),"Yes",IF(OR($A18=1,$B18=1),"X",IF(OR(all!J18="Yes",all!J18="x"),all!J18,"")))</f>
        <v/>
      </c>
    </row>
    <row r="19" spans="1:10" x14ac:dyDescent="0.25">
      <c r="C19" t="str">
        <f>IF(B19=1,all!C19,IF(A19=1,all!C19,""))</f>
        <v/>
      </c>
      <c r="D19" s="6" t="s">
        <v>13</v>
      </c>
      <c r="E19" t="str">
        <f>IF($C19=LEFT(RIGHT(E$1,4),3),"Yes",IF(OR($A19=1,$B19=1),"X",IF(OR(all!E19="Yes",all!E19="x"),all!E19,"")))</f>
        <v>Yes</v>
      </c>
      <c r="F19" t="str">
        <f>IF($C19=LEFT(RIGHT(F$1,4),3),"Yes",IF(OR($A19=1,$B19=1),"X",IF(OR(all!F19="Yes",all!F19="x"),all!F19,"")))</f>
        <v>x</v>
      </c>
      <c r="G19" t="str">
        <f>IF($C19=LEFT(RIGHT(G$1,4),3),"Yes",IF(OR($A19=1,$B19=1),"X",IF(OR(all!G19="Yes",all!G19="x"),all!G19,"")))</f>
        <v>x</v>
      </c>
      <c r="H19" t="str">
        <f>IF($C19=LEFT(RIGHT(H$1,4),3),"Yes",IF(OR($A19=1,$B19=1),"X",IF(OR(all!H19="Yes",all!H19="x"),all!H19,"")))</f>
        <v>x</v>
      </c>
      <c r="I19" t="str">
        <f>IF($C19=LEFT(RIGHT(I$1,4),3),"Yes",IF(OR($A19=1,$B19=1),"X",IF(OR(all!I19="Yes",all!I19="x"),all!I19,"")))</f>
        <v>x</v>
      </c>
      <c r="J19" t="str">
        <f>IF($C19=LEFT(RIGHT(J$1,4),3),"Yes",IF(OR($A19=1,$B19=1),"X",IF(OR(all!J19="Yes",all!J19="x"),all!J19,"")))</f>
        <v>x</v>
      </c>
    </row>
    <row r="20" spans="1:10" x14ac:dyDescent="0.25">
      <c r="C20" t="str">
        <f>IF(B20=1,all!C20,IF(A20=1,all!C20,""))</f>
        <v/>
      </c>
      <c r="D20" t="s">
        <v>14</v>
      </c>
      <c r="E20" t="str">
        <f>IF($C20=LEFT(RIGHT(E$1,4),3),"Yes",IF(OR($A20=1,$B20=1),"X",IF(OR(all!E20="Yes",all!E20="x"),all!E20,"")))</f>
        <v>x</v>
      </c>
      <c r="F20" t="s">
        <v>54</v>
      </c>
      <c r="G20" t="str">
        <f>IF($C20=LEFT(RIGHT(G$1,4),3),"Yes",IF(OR($A20=1,$B20=1),"X",IF(OR(all!G20="Yes",all!G20="x"),all!G20,"")))</f>
        <v>x</v>
      </c>
      <c r="H20" t="s">
        <v>54</v>
      </c>
      <c r="I20" t="str">
        <f>IF($C20=LEFT(RIGHT(I$1,4),3),"Yes",IF(OR($A20=1,$B20=1),"X",IF(OR(all!I20="Yes",all!I20="x"),all!I20,"")))</f>
        <v/>
      </c>
      <c r="J20" t="str">
        <f>IF($C20=LEFT(RIGHT(J$1,4),3),"Yes",IF(OR($A20=1,$B20=1),"X",IF(OR(all!J20="Yes",all!J20="x"),all!J20,"")))</f>
        <v/>
      </c>
    </row>
    <row r="21" spans="1:10" x14ac:dyDescent="0.25">
      <c r="C21" t="str">
        <f>IF(B21=1,all!C21,IF(A21=1,all!C21,""))</f>
        <v/>
      </c>
      <c r="D21" s="6" t="s">
        <v>15</v>
      </c>
      <c r="E21" s="4" t="str">
        <f>IF($C21=LEFT(RIGHT(E$1,4),3),"Yes",IF(OR($A21=1,$B21=1),"X",IF(OR(all!E21="Yes",all!E21="x"),all!E21,"")))</f>
        <v>Yes</v>
      </c>
      <c r="F21" s="4" t="str">
        <f>IF($C21=LEFT(RIGHT(F$1,4),3),"Yes",IF(OR($A21=1,$B21=1),"X",IF(OR(all!F21="Yes",all!F21="x"),all!F21,"")))</f>
        <v>x</v>
      </c>
      <c r="G21" s="4" t="str">
        <f>IF($C21=LEFT(RIGHT(G$1,4),3),"Yes",IF(OR($A21=1,$B21=1),"X",IF(OR(all!G21="Yes",all!G21="x"),all!G21,"")))</f>
        <v>x</v>
      </c>
      <c r="H21" s="4" t="str">
        <f>IF($C21=LEFT(RIGHT(H$1,4),3),"Yes",IF(OR($A21=1,$B21=1),"X",IF(OR(all!H21="Yes",all!H21="x"),all!H21,"")))</f>
        <v>x</v>
      </c>
      <c r="I21" s="4" t="str">
        <f>IF($C21=LEFT(RIGHT(I$1,4),3),"Yes",IF(OR($A21=1,$B21=1),"X",IF(OR(all!I21="Yes",all!I21="x"),all!I21,"")))</f>
        <v>x</v>
      </c>
      <c r="J21" s="4" t="str">
        <f>IF($C21=LEFT(RIGHT(J$1,4),3),"Yes",IF(OR($A21=1,$B21=1),"X",IF(OR(all!J21="Yes",all!J21="x"),all!J21,"")))</f>
        <v>x</v>
      </c>
    </row>
    <row r="22" spans="1:10" x14ac:dyDescent="0.25">
      <c r="C22" t="str">
        <f>IF(B22=1,all!C22,IF(A22=1,all!C22,""))</f>
        <v/>
      </c>
      <c r="D22" t="s">
        <v>16</v>
      </c>
      <c r="E22" t="str">
        <f>IF($C22=LEFT(RIGHT(E$1,4),3),"Yes",IF(OR($A22=1,$B22=1),"X",IF(OR(all!E22="Yes",all!E22="x"),all!E22,"")))</f>
        <v>x</v>
      </c>
      <c r="F22" t="s">
        <v>54</v>
      </c>
      <c r="G22" t="str">
        <f>IF($C22=LEFT(RIGHT(G$1,4),3),"Yes",IF(OR($A22=1,$B22=1),"X",IF(OR(all!G22="Yes",all!G22="x"),all!G22,"")))</f>
        <v>x</v>
      </c>
      <c r="H22" t="s">
        <v>54</v>
      </c>
      <c r="I22" t="str">
        <f>IF($C22=LEFT(RIGHT(I$1,4),3),"Yes",IF(OR($A22=1,$B22=1),"X",IF(OR(all!I22="Yes",all!I22="x"),all!I22,"")))</f>
        <v/>
      </c>
      <c r="J22" t="str">
        <f>IF($C22=LEFT(RIGHT(J$1,4),3),"Yes",IF(OR($A22=1,$B22=1),"X",IF(OR(all!J22="Yes",all!J22="x"),all!J22,"")))</f>
        <v/>
      </c>
    </row>
    <row r="23" spans="1:10" x14ac:dyDescent="0.25">
      <c r="C23" t="str">
        <f>IF(B23=1,all!C23,IF(A23=1,all!C23,""))</f>
        <v/>
      </c>
      <c r="D23" t="s">
        <v>17</v>
      </c>
      <c r="E23" t="str">
        <f>IF($C23=LEFT(RIGHT(E$1,4),3),"Yes",IF(OR($A23=1,$B23=1),"X",IF(OR(all!E23="Yes",all!E23="x"),all!E23,"")))</f>
        <v>x</v>
      </c>
      <c r="F23" t="s">
        <v>54</v>
      </c>
      <c r="G23" t="str">
        <f>IF($C23=LEFT(RIGHT(G$1,4),3),"Yes",IF(OR($A23=1,$B23=1),"X",IF(OR(all!G23="Yes",all!G23="x"),all!G23,"")))</f>
        <v>x</v>
      </c>
      <c r="H23" t="s">
        <v>54</v>
      </c>
      <c r="I23" t="str">
        <f>IF($C23=LEFT(RIGHT(I$1,4),3),"Yes",IF(OR($A23=1,$B23=1),"X",IF(OR(all!I23="Yes",all!I23="x"),all!I23,"")))</f>
        <v/>
      </c>
      <c r="J23" t="str">
        <f>IF($C23=LEFT(RIGHT(J$1,4),3),"Yes",IF(OR($A23=1,$B23=1),"X",IF(OR(all!J23="Yes",all!J23="x"),all!J23,"")))</f>
        <v/>
      </c>
    </row>
    <row r="24" spans="1:10" x14ac:dyDescent="0.25">
      <c r="C24" t="str">
        <f>IF(B24=1,all!C24,IF(A24=1,all!C24,""))</f>
        <v/>
      </c>
      <c r="D24" s="6" t="s">
        <v>18</v>
      </c>
      <c r="E24" t="str">
        <f>IF($C24=LEFT(RIGHT(E$1,4),3),"Yes",IF(OR($A24=1,$B24=1),"X",IF(OR(all!E24="Yes",all!E24="x"),all!E24,"")))</f>
        <v>x</v>
      </c>
      <c r="F24" t="str">
        <f>IF($C24=LEFT(RIGHT(F$1,4),3),"Yes",IF(OR($A24=1,$B24=1),"X",IF(OR(all!F24="Yes",all!F24="x"),all!F24,"")))</f>
        <v>x</v>
      </c>
      <c r="G24" t="str">
        <f>IF($C24=LEFT(RIGHT(G$1,4),3),"Yes",IF(OR($A24=1,$B24=1),"X",IF(OR(all!G24="Yes",all!G24="x"),all!G24,"")))</f>
        <v>Yes</v>
      </c>
      <c r="H24" t="str">
        <f>IF($C24=LEFT(RIGHT(H$1,4),3),"Yes",IF(OR($A24=1,$B24=1),"X",IF(OR(all!H24="Yes",all!H24="x"),all!H24,"")))</f>
        <v>x</v>
      </c>
      <c r="I24" t="str">
        <f>IF($C24=LEFT(RIGHT(I$1,4),3),"Yes",IF(OR($A24=1,$B24=1),"X",IF(OR(all!I24="Yes",all!I24="x"),all!I24,"")))</f>
        <v>x</v>
      </c>
      <c r="J24" t="str">
        <f>IF($C24=LEFT(RIGHT(J$1,4),3),"Yes",IF(OR($A24=1,$B24=1),"X",IF(OR(all!J24="Yes",all!J24="x"),all!J24,"")))</f>
        <v>x</v>
      </c>
    </row>
    <row r="25" spans="1:10" x14ac:dyDescent="0.25">
      <c r="A25">
        <v>1</v>
      </c>
      <c r="C25" t="str">
        <f>IF(B25=1,all!C25,IF(A25=1,all!C25,""))</f>
        <v>wiz</v>
      </c>
      <c r="D25" s="6" t="s">
        <v>19</v>
      </c>
      <c r="E25" t="str">
        <f>IF($C25=LEFT(RIGHT(E$1,4),3),"Yes",IF(OR($A25=1,$B25=1),"X",IF(OR(all!E25="Yes",all!E25="x"),all!E25,"")))</f>
        <v>X</v>
      </c>
      <c r="F25" t="str">
        <f>IF($C25=LEFT(RIGHT(F$1,4),3),"Yes",IF(OR($A25=1,$B25=1),"X",IF(OR(all!F25="Yes",all!F25="x"),all!F25,"")))</f>
        <v>Yes</v>
      </c>
      <c r="G25" t="str">
        <f>IF($C25=LEFT(RIGHT(G$1,4),3),"Yes",IF(OR($A25=1,$B25=1),"X",IF(OR(all!G25="Yes",all!G25="x"),all!G25,"")))</f>
        <v>X</v>
      </c>
      <c r="H25" t="str">
        <f>IF($C25=LEFT(RIGHT(H$1,4),3),"Yes",IF(OR($A25=1,$B25=1),"X",IF(OR(all!H25="Yes",all!H25="x"),all!H25,"")))</f>
        <v>X</v>
      </c>
      <c r="I25" t="str">
        <f>IF($C25=LEFT(RIGHT(I$1,4),3),"Yes",IF(OR($A25=1,$B25=1),"X",IF(OR(all!I25="Yes",all!I25="x"),all!I25,"")))</f>
        <v>X</v>
      </c>
      <c r="J25" t="str">
        <f>IF($C25=LEFT(RIGHT(J$1,4),3),"Yes",IF(OR($A25=1,$B25=1),"X",IF(OR(all!J25="Yes",all!J25="x"),all!J25,"")))</f>
        <v>X</v>
      </c>
    </row>
  </sheetData>
  <conditionalFormatting sqref="E3:J25">
    <cfRule type="cellIs" dxfId="6" priority="1" operator="equal">
      <formula>"Yes"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A4" workbookViewId="0">
      <selection activeCell="I8" sqref="I8"/>
    </sheetView>
  </sheetViews>
  <sheetFormatPr defaultRowHeight="15" x14ac:dyDescent="0.25"/>
  <cols>
    <col min="4" max="4" width="17.28515625" customWidth="1"/>
    <col min="5" max="5" width="11.85546875" customWidth="1"/>
    <col min="6" max="6" width="13.5703125" customWidth="1"/>
    <col min="7" max="7" width="10.85546875" customWidth="1"/>
    <col min="8" max="8" width="10.7109375" customWidth="1"/>
    <col min="9" max="9" width="14" customWidth="1"/>
  </cols>
  <sheetData>
    <row r="1" spans="1:10" x14ac:dyDescent="0.25">
      <c r="E1" t="s">
        <v>49</v>
      </c>
      <c r="F1" t="s">
        <v>50</v>
      </c>
      <c r="G1" t="s">
        <v>51</v>
      </c>
      <c r="H1" t="s">
        <v>52</v>
      </c>
      <c r="I1" t="s">
        <v>48</v>
      </c>
      <c r="J1" t="s">
        <v>53</v>
      </c>
    </row>
    <row r="2" spans="1:10" x14ac:dyDescent="0.25">
      <c r="A2" t="s">
        <v>57</v>
      </c>
      <c r="B2" t="s">
        <v>56</v>
      </c>
      <c r="D2" s="1" t="s">
        <v>20</v>
      </c>
      <c r="E2" s="1"/>
      <c r="F2" s="1"/>
      <c r="G2" s="1"/>
      <c r="H2" s="1"/>
      <c r="I2" s="1"/>
      <c r="J2" s="1"/>
    </row>
    <row r="3" spans="1:10" x14ac:dyDescent="0.25">
      <c r="B3">
        <v>1</v>
      </c>
      <c r="C3" t="str">
        <f>IF(B3=1,all!C3,IF(A3=1,all!C3,""))</f>
        <v>rxw</v>
      </c>
      <c r="D3" t="s">
        <v>0</v>
      </c>
      <c r="E3" t="str">
        <f>IF($C3=LEFT(RIGHT(E$1,4),3),"Yes",IF(OR($A3=1,$B3=1),"X",IF(OR(all!E3="Yes",all!E3="x"),all!E3,"")))</f>
        <v>Yes</v>
      </c>
      <c r="F3" t="str">
        <f>IF($C3=LEFT(RIGHT(F$1,4),3),"Yes",IF(OR($A3=1,$B3=1),"X",IF(OR(all!F3="Yes",all!F3="x"),all!F3,"")))</f>
        <v>X</v>
      </c>
      <c r="G3" t="str">
        <f>IF($C3=LEFT(RIGHT(G$1,4),3),"Yes",IF(OR($A3=1,$B3=1),"X",IF(OR(all!G3="Yes",all!G3="x"),all!G3,"")))</f>
        <v>X</v>
      </c>
      <c r="H3" t="str">
        <f>IF($C3=LEFT(RIGHT(H$1,4),3),"Yes",IF(OR($A3=1,$B3=1),"X",IF(OR(all!H3="Yes",all!H3="x"),all!H3,"")))</f>
        <v>X</v>
      </c>
      <c r="I3" t="str">
        <f>IF($C3=LEFT(RIGHT(I$1,4),3),"Yes",IF(OR($A3=1,$B3=1),"X",IF(OR(all!I3="Yes",all!I3="x"),all!I3,"")))</f>
        <v>X</v>
      </c>
      <c r="J3" t="str">
        <f>IF($C3=LEFT(RIGHT(J$1,4),3),"Yes",IF(OR($A3=1,$B3=1),"X",IF(OR(all!J3="Yes",all!J3="x"),all!J3,"")))</f>
        <v>X</v>
      </c>
    </row>
    <row r="4" spans="1:10" x14ac:dyDescent="0.25">
      <c r="B4">
        <v>1</v>
      </c>
      <c r="C4" t="str">
        <f>IF(B4=1,all!C4,IF(A4=1,all!C4,""))</f>
        <v>bbb</v>
      </c>
      <c r="D4" t="s">
        <v>1</v>
      </c>
      <c r="E4" t="str">
        <f>IF($C4=LEFT(RIGHT(E$1,4),3),"Yes",IF(OR($A4=1,$B4=1),"X",IF(OR(all!E4="Yes",all!E4="x"),all!E4,"")))</f>
        <v>X</v>
      </c>
      <c r="F4" t="str">
        <f>IF($C4=LEFT(RIGHT(F$1,4),3),"Yes",IF(OR($A4=1,$B4=1),"X",IF(OR(all!F4="Yes",all!F4="x"),all!F4,"")))</f>
        <v>X</v>
      </c>
      <c r="G4" t="str">
        <f>IF($C4=LEFT(RIGHT(G$1,4),3),"Yes",IF(OR($A4=1,$B4=1),"X",IF(OR(all!G4="Yes",all!G4="x"),all!G4,"")))</f>
        <v>X</v>
      </c>
      <c r="H4" t="str">
        <f>IF($C4=LEFT(RIGHT(H$1,4),3),"Yes",IF(OR($A4=1,$B4=1),"X",IF(OR(all!H4="Yes",all!H4="x"),all!H4,"")))</f>
        <v>X</v>
      </c>
      <c r="I4" t="str">
        <f>IF($C4=LEFT(RIGHT(I$1,4),3),"Yes",IF(OR($A4=1,$B4=1),"X",IF(OR(all!I4="Yes",all!I4="x"),all!I4,"")))</f>
        <v>Yes</v>
      </c>
      <c r="J4" t="str">
        <f>IF($C4=LEFT(RIGHT(J$1,4),3),"Yes",IF(OR($A4=1,$B4=1),"X",IF(OR(all!J4="Yes",all!J4="x"),all!J4,"")))</f>
        <v>X</v>
      </c>
    </row>
    <row r="5" spans="1:10" x14ac:dyDescent="0.25">
      <c r="B5">
        <v>1</v>
      </c>
      <c r="C5" t="str">
        <f>IF(B5=1,all!C5,IF(A5=1,all!C5,""))</f>
        <v>frg</v>
      </c>
      <c r="D5" t="s">
        <v>2</v>
      </c>
      <c r="E5" t="str">
        <f>IF($C5=LEFT(RIGHT(E$1,4),3),"Yes",IF(OR($A5=1,$B5=1),"X",IF(OR(all!E5="Yes",all!E5="x"),all!E5,"")))</f>
        <v>X</v>
      </c>
      <c r="F5" t="str">
        <f>IF($C5=LEFT(RIGHT(F$1,4),3),"Yes",IF(OR($A5=1,$B5=1),"X",IF(OR(all!F5="Yes",all!F5="x"),all!F5,"")))</f>
        <v>X</v>
      </c>
      <c r="G5" t="str">
        <f>IF($C5=LEFT(RIGHT(G$1,4),3),"Yes",IF(OR($A5=1,$B5=1),"X",IF(OR(all!G5="Yes",all!G5="x"),all!G5,"")))</f>
        <v>X</v>
      </c>
      <c r="H5" t="str">
        <f>IF($C5=LEFT(RIGHT(H$1,4),3),"Yes",IF(OR($A5=1,$B5=1),"X",IF(OR(all!H5="Yes",all!H5="x"),all!H5,"")))</f>
        <v>Yes</v>
      </c>
      <c r="I5" t="str">
        <f>IF($C5=LEFT(RIGHT(I$1,4),3),"Yes",IF(OR($A5=1,$B5=1),"X",IF(OR(all!I5="Yes",all!I5="x"),all!I5,"")))</f>
        <v>X</v>
      </c>
      <c r="J5" t="str">
        <f>IF($C5=LEFT(RIGHT(J$1,4),3),"Yes",IF(OR($A5=1,$B5=1),"X",IF(OR(all!J5="Yes",all!J5="x"),all!J5,"")))</f>
        <v>X</v>
      </c>
    </row>
    <row r="6" spans="1:10" x14ac:dyDescent="0.25">
      <c r="C6" t="str">
        <f>IF(B6=1,all!C6,IF(A6=1,all!C6,""))</f>
        <v/>
      </c>
      <c r="D6" t="s">
        <v>3</v>
      </c>
      <c r="E6" t="str">
        <f>IF($C6=LEFT(RIGHT(E$1,4),3),"Yes",IF(OR($A6=1,$B6=1),"X",IF(OR(all!E6="Yes",all!E6="x"),all!E6,"")))</f>
        <v>x</v>
      </c>
      <c r="F6" t="str">
        <f>IF($C6=LEFT(RIGHT(F$1,4),3),"Yes",IF(OR($A6=1,$B6=1),"X",IF(OR(all!F6="Yes",all!F6="x"),all!F6,"")))</f>
        <v>x</v>
      </c>
      <c r="G6" t="str">
        <f>IF($C6=LEFT(RIGHT(G$1,4),3),"Yes",IF(OR($A6=1,$B6=1),"X",IF(OR(all!G6="Yes",all!G6="x"),all!G6,"")))</f>
        <v>x</v>
      </c>
      <c r="H6" t="str">
        <f>IF($C6=LEFT(RIGHT(H$1,4),3),"Yes",IF(OR($A6=1,$B6=1),"X",IF(OR(all!H6="Yes",all!H6="x"),all!H6,"")))</f>
        <v/>
      </c>
      <c r="I6" t="str">
        <f>IF($C6=LEFT(RIGHT(I$1,4),3),"Yes",IF(OR($A6=1,$B6=1),"X",IF(OR(all!I6="Yes",all!I6="x"),all!I6,"")))</f>
        <v/>
      </c>
      <c r="J6" t="str">
        <f>IF($C6=LEFT(RIGHT(J$1,4),3),"Yes",IF(OR($A6=1,$B6=1),"X",IF(OR(all!J6="Yes",all!J6="x"),all!J6,"")))</f>
        <v/>
      </c>
    </row>
    <row r="7" spans="1:10" x14ac:dyDescent="0.25">
      <c r="C7" t="str">
        <f>IF(B7=1,all!C7,IF(A7=1,all!C7,""))</f>
        <v/>
      </c>
      <c r="D7" s="5" t="s">
        <v>37</v>
      </c>
      <c r="E7" t="str">
        <f>IF($C7=LEFT(RIGHT(E$1,4),3),"Yes",IF(OR($A7=1,$B7=1),"X",IF(OR(all!E7="Yes",all!E7="x"),all!E7,"")))</f>
        <v>x</v>
      </c>
      <c r="F7" t="str">
        <f>IF($C7=LEFT(RIGHT(F$1,4),3),"Yes",IF(OR($A7=1,$B7=1),"X",IF(OR(all!F7="Yes",all!F7="x"),all!F7,"")))</f>
        <v>x</v>
      </c>
      <c r="G7" t="str">
        <f>IF($C7=LEFT(RIGHT(G$1,4),3),"Yes",IF(OR($A7=1,$B7=1),"X",IF(OR(all!G7="Yes",all!G7="x"),all!G7,"")))</f>
        <v>x</v>
      </c>
      <c r="H7" t="str">
        <f>IF($C7=LEFT(RIGHT(H$1,4),3),"Yes",IF(OR($A7=1,$B7=1),"X",IF(OR(all!H7="Yes",all!H7="x"),all!H7,"")))</f>
        <v>x</v>
      </c>
      <c r="I7" t="str">
        <f>IF($C7=LEFT(RIGHT(I$1,4),3),"Yes",IF(OR($A7=1,$B7=1),"X",IF(OR(all!I7="Yes",all!I7="x"),all!I7,"")))</f>
        <v>x</v>
      </c>
      <c r="J7" t="str">
        <f>IF($C7=LEFT(RIGHT(J$1,4),3),"Yes",IF(OR($A7=1,$B7=1),"X",IF(OR(all!J7="Yes",all!J7="x"),all!J7,"")))</f>
        <v>x</v>
      </c>
    </row>
    <row r="8" spans="1:10" x14ac:dyDescent="0.25">
      <c r="C8" t="str">
        <f>IF(B8=1,all!C8,IF(A8=1,all!C8,""))</f>
        <v/>
      </c>
      <c r="D8" t="s">
        <v>4</v>
      </c>
      <c r="E8" t="str">
        <f>IF($C8=LEFT(RIGHT(E$1,4),3),"Yes",IF(OR($A8=1,$B8=1),"X",IF(OR(all!E8="Yes",all!E8="x"),all!E8,"")))</f>
        <v>x</v>
      </c>
      <c r="F8" t="str">
        <f>IF($C8=LEFT(RIGHT(F$1,4),3),"Yes",IF(OR($A8=1,$B8=1),"X",IF(OR(all!F8="Yes",all!F8="x"),all!F8,"")))</f>
        <v/>
      </c>
      <c r="G8" t="str">
        <f>IF($C8=LEFT(RIGHT(G$1,4),3),"Yes",IF(OR($A8=1,$B8=1),"X",IF(OR(all!G8="Yes",all!G8="x"),all!G8,"")))</f>
        <v/>
      </c>
      <c r="H8" t="str">
        <f>IF($C8=LEFT(RIGHT(H$1,4),3),"Yes",IF(OR($A8=1,$B8=1),"X",IF(OR(all!H8="Yes",all!H8="x"),all!H8,"")))</f>
        <v/>
      </c>
      <c r="I8" t="str">
        <f>IF($C8=LEFT(RIGHT(I$1,4),3),"Yes",IF(OR($A8=1,$B8=1),"X",IF(OR(all!I8="Yes",all!I8="x"),all!I8,"")))</f>
        <v>x</v>
      </c>
      <c r="J8" t="str">
        <f>IF($C8=LEFT(RIGHT(J$1,4),3),"Yes",IF(OR($A8=1,$B8=1),"X",IF(OR(all!J8="Yes",all!J8="x"),all!J8,"")))</f>
        <v>x</v>
      </c>
    </row>
    <row r="9" spans="1:10" x14ac:dyDescent="0.25">
      <c r="C9" t="str">
        <f>IF(B9=1,all!C9,IF(A9=1,all!C9,""))</f>
        <v/>
      </c>
      <c r="D9" s="1" t="s">
        <v>21</v>
      </c>
      <c r="E9" s="1"/>
      <c r="F9" s="1"/>
      <c r="G9" s="1"/>
      <c r="H9" s="1"/>
      <c r="I9" s="1"/>
      <c r="J9" s="1"/>
    </row>
    <row r="10" spans="1:10" x14ac:dyDescent="0.25">
      <c r="C10" t="str">
        <f>IF(B10=1,all!C10,IF(A10=1,all!C10,""))</f>
        <v/>
      </c>
      <c r="D10" s="5" t="s">
        <v>5</v>
      </c>
      <c r="E10" t="str">
        <f>IF($C10=LEFT(RIGHT(E$1,4),3),"Yes",IF(OR($A10=1,$B10=1),"X",IF(OR(all!E10="Yes",all!E10="x"),all!E10,"")))</f>
        <v>x</v>
      </c>
      <c r="F10" t="str">
        <f>IF($C10=LEFT(RIGHT(F$1,4),3),"Yes",IF(OR($A10=1,$B10=1),"X",IF(OR(all!F10="Yes",all!F10="x"),all!F10,"")))</f>
        <v>x</v>
      </c>
      <c r="G10" t="str">
        <f>IF($C10=LEFT(RIGHT(G$1,4),3),"Yes",IF(OR($A10=1,$B10=1),"X",IF(OR(all!G10="Yes",all!G10="x"),all!G10,"")))</f>
        <v>x</v>
      </c>
      <c r="H10" t="str">
        <f>IF($C10=LEFT(RIGHT(H$1,4),3),"Yes",IF(OR($A10=1,$B10=1),"X",IF(OR(all!H10="Yes",all!H10="x"),all!H10,"")))</f>
        <v>x</v>
      </c>
      <c r="I10" t="str">
        <f>IF($C10=LEFT(RIGHT(I$1,4),3),"Yes",IF(OR($A10=1,$B10=1),"X",IF(OR(all!I10="Yes",all!I10="x"),all!I10,"")))</f>
        <v>x</v>
      </c>
      <c r="J10" t="str">
        <f>IF($C10=LEFT(RIGHT(J$1,4),3),"Yes",IF(OR($A10=1,$B10=1),"X",IF(OR(all!J10="Yes",all!J10="x"),all!J10,"")))</f>
        <v>x</v>
      </c>
    </row>
    <row r="11" spans="1:10" x14ac:dyDescent="0.25">
      <c r="C11" t="str">
        <f>IF(B11=1,all!C11,IF(A11=1,all!C11,""))</f>
        <v/>
      </c>
      <c r="D11" t="s">
        <v>6</v>
      </c>
      <c r="E11" t="str">
        <f>IF($C11=LEFT(RIGHT(E$1,4),3),"Yes",IF(OR($A11=1,$B11=1),"X",IF(OR(all!E11="Yes",all!E11="x"),all!E11,"")))</f>
        <v>x</v>
      </c>
      <c r="F11" t="str">
        <f>IF($C11=LEFT(RIGHT(F$1,4),3),"Yes",IF(OR($A11=1,$B11=1),"X",IF(OR(all!F11="Yes",all!F11="x"),all!F11,"")))</f>
        <v>x</v>
      </c>
      <c r="G11" t="str">
        <f>IF($C11=LEFT(RIGHT(G$1,4),3),"Yes",IF(OR($A11=1,$B11=1),"X",IF(OR(all!G11="Yes",all!G11="x"),all!G11,"")))</f>
        <v>Yes</v>
      </c>
      <c r="H11" t="str">
        <f>IF($C11=LEFT(RIGHT(H$1,4),3),"Yes",IF(OR($A11=1,$B11=1),"X",IF(OR(all!H11="Yes",all!H11="x"),all!H11,"")))</f>
        <v>x</v>
      </c>
      <c r="I11" t="str">
        <f>IF($C11=LEFT(RIGHT(I$1,4),3),"Yes",IF(OR($A11=1,$B11=1),"X",IF(OR(all!I11="Yes",all!I11="x"),all!I11,"")))</f>
        <v>x</v>
      </c>
      <c r="J11" t="str">
        <f>IF($C11=LEFT(RIGHT(J$1,4),3),"Yes",IF(OR($A11=1,$B11=1),"X",IF(OR(all!J11="Yes",all!J11="x"),all!J11,"")))</f>
        <v>x</v>
      </c>
    </row>
    <row r="12" spans="1:10" x14ac:dyDescent="0.25">
      <c r="C12" t="str">
        <f>IF(B12=1,all!C12,IF(A12=1,all!C12,""))</f>
        <v/>
      </c>
      <c r="D12" t="s">
        <v>7</v>
      </c>
      <c r="E12" t="str">
        <f>IF($C12=LEFT(RIGHT(E$1,4),3),"Yes",IF(OR($A12=1,$B12=1),"X",IF(OR(all!E12="Yes",all!E12="x"),all!E12,"")))</f>
        <v>x</v>
      </c>
      <c r="F12" t="str">
        <f>IF($C12=LEFT(RIGHT(F$1,4),3),"Yes",IF(OR($A12=1,$B12=1),"X",IF(OR(all!F12="Yes",all!F12="x"),all!F12,"")))</f>
        <v>x</v>
      </c>
      <c r="G12" t="str">
        <f>IF($C12=LEFT(RIGHT(G$1,4),3),"Yes",IF(OR($A12=1,$B12=1),"X",IF(OR(all!G12="Yes",all!G12="x"),all!G12,"")))</f>
        <v>x</v>
      </c>
      <c r="H12" t="str">
        <f>IF($C12=LEFT(RIGHT(H$1,4),3),"Yes",IF(OR($A12=1,$B12=1),"X",IF(OR(all!H12="Yes",all!H12="x"),all!H12,"")))</f>
        <v>x</v>
      </c>
      <c r="I12" t="str">
        <f>IF($C12=LEFT(RIGHT(I$1,4),3),"Yes",IF(OR($A12=1,$B12=1),"X",IF(OR(all!I12="Yes",all!I12="x"),all!I12,"")))</f>
        <v>x</v>
      </c>
      <c r="J12" t="str">
        <f>IF($C12=LEFT(RIGHT(J$1,4),3),"Yes",IF(OR($A12=1,$B12=1),"X",IF(OR(all!J12="Yes",all!J12="x"),all!J12,"")))</f>
        <v>Yes</v>
      </c>
    </row>
    <row r="13" spans="1:10" x14ac:dyDescent="0.25">
      <c r="A13">
        <v>1</v>
      </c>
      <c r="C13" t="str">
        <f>IF(B13=1,all!C13,IF(A13=1,all!C13,""))</f>
        <v>odg</v>
      </c>
      <c r="D13" t="s">
        <v>8</v>
      </c>
      <c r="E13" t="str">
        <f>IF($C13=LEFT(RIGHT(E$1,4),3),"Yes",IF(OR($A13=1,$B13=1),"X",IF(OR(all!E13="Yes",all!E13="x"),all!E13,"")))</f>
        <v>X</v>
      </c>
      <c r="F13" t="str">
        <f>IF($C13=LEFT(RIGHT(F$1,4),3),"Yes",IF(OR($A13=1,$B13=1),"X",IF(OR(all!F13="Yes",all!F13="x"),all!F13,"")))</f>
        <v>X</v>
      </c>
      <c r="G13" t="str">
        <f>IF($C13=LEFT(RIGHT(G$1,4),3),"Yes",IF(OR($A13=1,$B13=1),"X",IF(OR(all!G13="Yes",all!G13="x"),all!G13,"")))</f>
        <v>Yes</v>
      </c>
      <c r="H13" t="str">
        <f>IF($C13=LEFT(RIGHT(H$1,4),3),"Yes",IF(OR($A13=1,$B13=1),"X",IF(OR(all!H13="Yes",all!H13="x"),all!H13,"")))</f>
        <v>X</v>
      </c>
      <c r="I13" t="str">
        <f>IF($C13=LEFT(RIGHT(I$1,4),3),"Yes",IF(OR($A13=1,$B13=1),"X",IF(OR(all!I13="Yes",all!I13="x"),all!I13,"")))</f>
        <v>X</v>
      </c>
      <c r="J13" t="str">
        <f>IF($C13=LEFT(RIGHT(J$1,4),3),"Yes",IF(OR($A13=1,$B13=1),"X",IF(OR(all!J13="Yes",all!J13="x"),all!J13,"")))</f>
        <v>X</v>
      </c>
    </row>
    <row r="14" spans="1:10" x14ac:dyDescent="0.25">
      <c r="C14" t="str">
        <f>IF(B14=1,all!C14,IF(A14=1,all!C14,""))</f>
        <v/>
      </c>
      <c r="D14" t="s">
        <v>9</v>
      </c>
      <c r="E14" t="str">
        <f>IF($C14=LEFT(RIGHT(E$1,4),3),"Yes",IF(OR($A14=1,$B14=1),"X",IF(OR(all!E14="Yes",all!E14="x"),all!E14,"")))</f>
        <v>x</v>
      </c>
      <c r="F14" t="str">
        <f>IF($C14=LEFT(RIGHT(F$1,4),3),"Yes",IF(OR($A14=1,$B14=1),"X",IF(OR(all!F14="Yes",all!F14="x"),all!F14,"")))</f>
        <v/>
      </c>
      <c r="G14" t="str">
        <f>IF($C14=LEFT(RIGHT(G$1,4),3),"Yes",IF(OR($A14=1,$B14=1),"X",IF(OR(all!G14="Yes",all!G14="x"),all!G14,"")))</f>
        <v>x</v>
      </c>
      <c r="H14" t="str">
        <f>IF($C14=LEFT(RIGHT(H$1,4),3),"Yes",IF(OR($A14=1,$B14=1),"X",IF(OR(all!H14="Yes",all!H14="x"),all!H14,"")))</f>
        <v/>
      </c>
      <c r="I14" t="str">
        <f>IF($C14=LEFT(RIGHT(I$1,4),3),"Yes",IF(OR($A14=1,$B14=1),"X",IF(OR(all!I14="Yes",all!I14="x"),all!I14,"")))</f>
        <v/>
      </c>
      <c r="J14" t="str">
        <f>IF($C14=LEFT(RIGHT(J$1,4),3),"Yes",IF(OR($A14=1,$B14=1),"X",IF(OR(all!J14="Yes",all!J14="x"),all!J14,"")))</f>
        <v>x</v>
      </c>
    </row>
    <row r="15" spans="1:10" x14ac:dyDescent="0.25">
      <c r="C15" t="str">
        <f>IF(B15=1,all!C15,IF(A15=1,all!C15,""))</f>
        <v/>
      </c>
      <c r="D15" t="s">
        <v>10</v>
      </c>
      <c r="E15" t="str">
        <f>IF($C15=LEFT(RIGHT(E$1,4),3),"Yes",IF(OR($A15=1,$B15=1),"X",IF(OR(all!E15="Yes",all!E15="x"),all!E15,"")))</f>
        <v>x</v>
      </c>
      <c r="F15" t="str">
        <f>IF($C15=LEFT(RIGHT(F$1,4),3),"Yes",IF(OR($A15=1,$B15=1),"X",IF(OR(all!F15="Yes",all!F15="x"),all!F15,"")))</f>
        <v>x</v>
      </c>
      <c r="G15" t="str">
        <f>IF($C15=LEFT(RIGHT(G$1,4),3),"Yes",IF(OR($A15=1,$B15=1),"X",IF(OR(all!G15="Yes",all!G15="x"),all!G15,"")))</f>
        <v>x</v>
      </c>
      <c r="H15" t="str">
        <f>IF($C15=LEFT(RIGHT(H$1,4),3),"Yes",IF(OR($A15=1,$B15=1),"X",IF(OR(all!H15="Yes",all!H15="x"),all!H15,"")))</f>
        <v/>
      </c>
      <c r="I15" t="str">
        <f>IF($C15=LEFT(RIGHT(I$1,4),3),"Yes",IF(OR($A15=1,$B15=1),"X",IF(OR(all!I15="Yes",all!I15="x"),all!I15,"")))</f>
        <v/>
      </c>
      <c r="J15" t="str">
        <f>IF($C15=LEFT(RIGHT(J$1,4),3),"Yes",IF(OR($A15=1,$B15=1),"X",IF(OR(all!J15="Yes",all!J15="x"),all!J15,"")))</f>
        <v>x</v>
      </c>
    </row>
    <row r="16" spans="1:10" x14ac:dyDescent="0.25">
      <c r="C16" t="str">
        <f>IF(B16=1,all!C16,IF(A16=1,all!C16,""))</f>
        <v/>
      </c>
      <c r="D16" s="1" t="s">
        <v>22</v>
      </c>
      <c r="E16" s="1"/>
      <c r="F16" s="1"/>
      <c r="G16" s="1"/>
      <c r="H16" s="1"/>
      <c r="I16" s="1"/>
      <c r="J16" s="1"/>
    </row>
    <row r="17" spans="1:10" x14ac:dyDescent="0.25">
      <c r="C17" t="str">
        <f>IF(B17=1,all!C17,IF(A17=1,all!C17,""))</f>
        <v/>
      </c>
      <c r="D17" t="s">
        <v>11</v>
      </c>
      <c r="E17" t="str">
        <f>IF($C17=LEFT(RIGHT(E$1,4),3),"Yes",IF(OR($A17=1,$B17=1),"X",IF(OR(all!E17="Yes",all!E17="x"),all!E17,"")))</f>
        <v>x</v>
      </c>
      <c r="F17" t="str">
        <f>IF($C17=LEFT(RIGHT(F$1,4),3),"Yes",IF(OR($A17=1,$B17=1),"X",IF(OR(all!F17="Yes",all!F17="x"),all!F17,"")))</f>
        <v>Yes</v>
      </c>
      <c r="G17" t="str">
        <f>IF($C17=LEFT(RIGHT(G$1,4),3),"Yes",IF(OR($A17=1,$B17=1),"X",IF(OR(all!G17="Yes",all!G17="x"),all!G17,"")))</f>
        <v>x</v>
      </c>
      <c r="H17" t="str">
        <f>IF($C17=LEFT(RIGHT(H$1,4),3),"Yes",IF(OR($A17=1,$B17=1),"X",IF(OR(all!H17="Yes",all!H17="x"),all!H17,"")))</f>
        <v>x</v>
      </c>
      <c r="I17" t="str">
        <f>IF($C17=LEFT(RIGHT(I$1,4),3),"Yes",IF(OR($A17=1,$B17=1),"X",IF(OR(all!I17="Yes",all!I17="x"),all!I17,"")))</f>
        <v>x</v>
      </c>
      <c r="J17" t="str">
        <f>IF($C17=LEFT(RIGHT(J$1,4),3),"Yes",IF(OR($A17=1,$B17=1),"X",IF(OR(all!J17="Yes",all!J17="x"),all!J17,"")))</f>
        <v>x</v>
      </c>
    </row>
    <row r="18" spans="1:10" x14ac:dyDescent="0.25">
      <c r="C18" t="str">
        <f>IF(B18=1,all!C18,IF(A18=1,all!C18,""))</f>
        <v/>
      </c>
      <c r="D18" t="s">
        <v>12</v>
      </c>
      <c r="E18" t="str">
        <f>IF($C18=LEFT(RIGHT(E$1,4),3),"Yes",IF(OR($A18=1,$B18=1),"X",IF(OR(all!E18="Yes",all!E18="x"),all!E18,"")))</f>
        <v>x</v>
      </c>
      <c r="F18" t="str">
        <f>IF($C18=LEFT(RIGHT(F$1,4),3),"Yes",IF(OR($A18=1,$B18=1),"X",IF(OR(all!F18="Yes",all!F18="x"),all!F18,"")))</f>
        <v>x</v>
      </c>
      <c r="G18" t="str">
        <f>IF($C18=LEFT(RIGHT(G$1,4),3),"Yes",IF(OR($A18=1,$B18=1),"X",IF(OR(all!G18="Yes",all!G18="x"),all!G18,"")))</f>
        <v>x</v>
      </c>
      <c r="H18" t="str">
        <f>IF($C18=LEFT(RIGHT(H$1,4),3),"Yes",IF(OR($A18=1,$B18=1),"X",IF(OR(all!H18="Yes",all!H18="x"),all!H18,"")))</f>
        <v/>
      </c>
      <c r="I18" t="str">
        <f>IF($C18=LEFT(RIGHT(I$1,4),3),"Yes",IF(OR($A18=1,$B18=1),"X",IF(OR(all!I18="Yes",all!I18="x"),all!I18,"")))</f>
        <v>x</v>
      </c>
      <c r="J18" t="str">
        <f>IF($C18=LEFT(RIGHT(J$1,4),3),"Yes",IF(OR($A18=1,$B18=1),"X",IF(OR(all!J18="Yes",all!J18="x"),all!J18,"")))</f>
        <v/>
      </c>
    </row>
    <row r="19" spans="1:10" x14ac:dyDescent="0.25">
      <c r="C19" t="str">
        <f>IF(B19=1,all!C19,IF(A19=1,all!C19,""))</f>
        <v/>
      </c>
      <c r="D19" t="s">
        <v>13</v>
      </c>
      <c r="E19" t="str">
        <f>IF($C19=LEFT(RIGHT(E$1,4),3),"Yes",IF(OR($A19=1,$B19=1),"X",IF(OR(all!E19="Yes",all!E19="x"),all!E19,"")))</f>
        <v>Yes</v>
      </c>
      <c r="F19" t="str">
        <f>IF($C19=LEFT(RIGHT(F$1,4),3),"Yes",IF(OR($A19=1,$B19=1),"X",IF(OR(all!F19="Yes",all!F19="x"),all!F19,"")))</f>
        <v>x</v>
      </c>
      <c r="G19" t="str">
        <f>IF($C19=LEFT(RIGHT(G$1,4),3),"Yes",IF(OR($A19=1,$B19=1),"X",IF(OR(all!G19="Yes",all!G19="x"),all!G19,"")))</f>
        <v>x</v>
      </c>
      <c r="H19" t="str">
        <f>IF($C19=LEFT(RIGHT(H$1,4),3),"Yes",IF(OR($A19=1,$B19=1),"X",IF(OR(all!H19="Yes",all!H19="x"),all!H19,"")))</f>
        <v>x</v>
      </c>
      <c r="I19" t="str">
        <f>IF($C19=LEFT(RIGHT(I$1,4),3),"Yes",IF(OR($A19=1,$B19=1),"X",IF(OR(all!I19="Yes",all!I19="x"),all!I19,"")))</f>
        <v>x</v>
      </c>
      <c r="J19" t="str">
        <f>IF($C19=LEFT(RIGHT(J$1,4),3),"Yes",IF(OR($A19=1,$B19=1),"X",IF(OR(all!J19="Yes",all!J19="x"),all!J19,"")))</f>
        <v>x</v>
      </c>
    </row>
    <row r="20" spans="1:10" x14ac:dyDescent="0.25">
      <c r="C20" t="str">
        <f>IF(B20=1,all!C20,IF(A20=1,all!C20,""))</f>
        <v/>
      </c>
      <c r="D20" t="s">
        <v>14</v>
      </c>
      <c r="E20" t="str">
        <f>IF($C20=LEFT(RIGHT(E$1,4),3),"Yes",IF(OR($A20=1,$B20=1),"X",IF(OR(all!E20="Yes",all!E20="x"),all!E20,"")))</f>
        <v>x</v>
      </c>
      <c r="F20" t="str">
        <f>IF($C20=LEFT(RIGHT(F$1,4),3),"Yes",IF(OR($A20=1,$B20=1),"X",IF(OR(all!F20="Yes",all!F20="x"),all!F20,"")))</f>
        <v/>
      </c>
      <c r="G20" t="str">
        <f>IF($C20=LEFT(RIGHT(G$1,4),3),"Yes",IF(OR($A20=1,$B20=1),"X",IF(OR(all!G20="Yes",all!G20="x"),all!G20,"")))</f>
        <v>x</v>
      </c>
      <c r="H20" t="str">
        <f>IF($C20=LEFT(RIGHT(H$1,4),3),"Yes",IF(OR($A20=1,$B20=1),"X",IF(OR(all!H20="Yes",all!H20="x"),all!H20,"")))</f>
        <v/>
      </c>
      <c r="I20" t="str">
        <f>IF($C20=LEFT(RIGHT(I$1,4),3),"Yes",IF(OR($A20=1,$B20=1),"X",IF(OR(all!I20="Yes",all!I20="x"),all!I20,"")))</f>
        <v/>
      </c>
      <c r="J20" t="str">
        <f>IF($C20=LEFT(RIGHT(J$1,4),3),"Yes",IF(OR($A20=1,$B20=1),"X",IF(OR(all!J20="Yes",all!J20="x"),all!J20,"")))</f>
        <v/>
      </c>
    </row>
    <row r="21" spans="1:10" x14ac:dyDescent="0.25">
      <c r="C21" t="str">
        <f>IF(B21=1,all!C21,IF(A21=1,all!C21,""))</f>
        <v/>
      </c>
      <c r="D21" s="2" t="s">
        <v>15</v>
      </c>
      <c r="E21" s="4" t="str">
        <f>IF($C21=LEFT(RIGHT(E$1,4),3),"Yes",IF(OR($A21=1,$B21=1),"X",IF(OR(all!E21="Yes",all!E21="x"),all!E21,"")))</f>
        <v>Yes</v>
      </c>
      <c r="F21" s="4" t="str">
        <f>IF($C21=LEFT(RIGHT(F$1,4),3),"Yes",IF(OR($A21=1,$B21=1),"X",IF(OR(all!F21="Yes",all!F21="x"),all!F21,"")))</f>
        <v>x</v>
      </c>
      <c r="G21" s="4" t="str">
        <f>IF($C21=LEFT(RIGHT(G$1,4),3),"Yes",IF(OR($A21=1,$B21=1),"X",IF(OR(all!G21="Yes",all!G21="x"),all!G21,"")))</f>
        <v>x</v>
      </c>
      <c r="H21" s="4" t="str">
        <f>IF($C21=LEFT(RIGHT(H$1,4),3),"Yes",IF(OR($A21=1,$B21=1),"X",IF(OR(all!H21="Yes",all!H21="x"),all!H21,"")))</f>
        <v>x</v>
      </c>
      <c r="I21" s="4" t="str">
        <f>IF($C21=LEFT(RIGHT(I$1,4),3),"Yes",IF(OR($A21=1,$B21=1),"X",IF(OR(all!I21="Yes",all!I21="x"),all!I21,"")))</f>
        <v>x</v>
      </c>
      <c r="J21" s="4" t="str">
        <f>IF($C21=LEFT(RIGHT(J$1,4),3),"Yes",IF(OR($A21=1,$B21=1),"X",IF(OR(all!J21="Yes",all!J21="x"),all!J21,"")))</f>
        <v>x</v>
      </c>
    </row>
    <row r="22" spans="1:10" x14ac:dyDescent="0.25">
      <c r="C22" t="str">
        <f>IF(B22=1,all!C22,IF(A22=1,all!C22,""))</f>
        <v/>
      </c>
      <c r="D22" t="s">
        <v>16</v>
      </c>
      <c r="E22" t="str">
        <f>IF($C22=LEFT(RIGHT(E$1,4),3),"Yes",IF(OR($A22=1,$B22=1),"X",IF(OR(all!E22="Yes",all!E22="x"),all!E22,"")))</f>
        <v>x</v>
      </c>
      <c r="F22" t="str">
        <f>IF($C22=LEFT(RIGHT(F$1,4),3),"Yes",IF(OR($A22=1,$B22=1),"X",IF(OR(all!F22="Yes",all!F22="x"),all!F22,"")))</f>
        <v/>
      </c>
      <c r="G22" t="str">
        <f>IF($C22=LEFT(RIGHT(G$1,4),3),"Yes",IF(OR($A22=1,$B22=1),"X",IF(OR(all!G22="Yes",all!G22="x"),all!G22,"")))</f>
        <v>x</v>
      </c>
      <c r="H22" t="str">
        <f>IF($C22=LEFT(RIGHT(H$1,4),3),"Yes",IF(OR($A22=1,$B22=1),"X",IF(OR(all!H22="Yes",all!H22="x"),all!H22,"")))</f>
        <v/>
      </c>
      <c r="I22" t="str">
        <f>IF($C22=LEFT(RIGHT(I$1,4),3),"Yes",IF(OR($A22=1,$B22=1),"X",IF(OR(all!I22="Yes",all!I22="x"),all!I22,"")))</f>
        <v/>
      </c>
      <c r="J22" t="str">
        <f>IF($C22=LEFT(RIGHT(J$1,4),3),"Yes",IF(OR($A22=1,$B22=1),"X",IF(OR(all!J22="Yes",all!J22="x"),all!J22,"")))</f>
        <v/>
      </c>
    </row>
    <row r="23" spans="1:10" x14ac:dyDescent="0.25">
      <c r="C23" t="str">
        <f>IF(B23=1,all!C23,IF(A23=1,all!C23,""))</f>
        <v/>
      </c>
      <c r="D23" t="s">
        <v>17</v>
      </c>
      <c r="E23" t="str">
        <f>IF($C23=LEFT(RIGHT(E$1,4),3),"Yes",IF(OR($A23=1,$B23=1),"X",IF(OR(all!E23="Yes",all!E23="x"),all!E23,"")))</f>
        <v>x</v>
      </c>
      <c r="F23" t="str">
        <f>IF($C23=LEFT(RIGHT(F$1,4),3),"Yes",IF(OR($A23=1,$B23=1),"X",IF(OR(all!F23="Yes",all!F23="x"),all!F23,"")))</f>
        <v/>
      </c>
      <c r="G23" t="str">
        <f>IF($C23=LEFT(RIGHT(G$1,4),3),"Yes",IF(OR($A23=1,$B23=1),"X",IF(OR(all!G23="Yes",all!G23="x"),all!G23,"")))</f>
        <v>x</v>
      </c>
      <c r="H23" t="str">
        <f>IF($C23=LEFT(RIGHT(H$1,4),3),"Yes",IF(OR($A23=1,$B23=1),"X",IF(OR(all!H23="Yes",all!H23="x"),all!H23,"")))</f>
        <v/>
      </c>
      <c r="I23" t="str">
        <f>IF($C23=LEFT(RIGHT(I$1,4),3),"Yes",IF(OR($A23=1,$B23=1),"X",IF(OR(all!I23="Yes",all!I23="x"),all!I23,"")))</f>
        <v/>
      </c>
      <c r="J23" t="str">
        <f>IF($C23=LEFT(RIGHT(J$1,4),3),"Yes",IF(OR($A23=1,$B23=1),"X",IF(OR(all!J23="Yes",all!J23="x"),all!J23,"")))</f>
        <v/>
      </c>
    </row>
    <row r="24" spans="1:10" x14ac:dyDescent="0.25">
      <c r="C24" t="str">
        <f>IF(B24=1,all!C24,IF(A24=1,all!C24,""))</f>
        <v/>
      </c>
      <c r="D24" t="s">
        <v>18</v>
      </c>
      <c r="E24" t="str">
        <f>IF($C24=LEFT(RIGHT(E$1,4),3),"Yes",IF(OR($A24=1,$B24=1),"X",IF(OR(all!E24="Yes",all!E24="x"),all!E24,"")))</f>
        <v>x</v>
      </c>
      <c r="F24" t="str">
        <f>IF($C24=LEFT(RIGHT(F$1,4),3),"Yes",IF(OR($A24=1,$B24=1),"X",IF(OR(all!F24="Yes",all!F24="x"),all!F24,"")))</f>
        <v>x</v>
      </c>
      <c r="G24" t="str">
        <f>IF($C24=LEFT(RIGHT(G$1,4),3),"Yes",IF(OR($A24=1,$B24=1),"X",IF(OR(all!G24="Yes",all!G24="x"),all!G24,"")))</f>
        <v>Yes</v>
      </c>
      <c r="H24" t="str">
        <f>IF($C24=LEFT(RIGHT(H$1,4),3),"Yes",IF(OR($A24=1,$B24=1),"X",IF(OR(all!H24="Yes",all!H24="x"),all!H24,"")))</f>
        <v>x</v>
      </c>
      <c r="I24" t="str">
        <f>IF($C24=LEFT(RIGHT(I$1,4),3),"Yes",IF(OR($A24=1,$B24=1),"X",IF(OR(all!I24="Yes",all!I24="x"),all!I24,"")))</f>
        <v>x</v>
      </c>
      <c r="J24" t="str">
        <f>IF($C24=LEFT(RIGHT(J$1,4),3),"Yes",IF(OR($A24=1,$B24=1),"X",IF(OR(all!J24="Yes",all!J24="x"),all!J24,"")))</f>
        <v>x</v>
      </c>
    </row>
    <row r="25" spans="1:10" x14ac:dyDescent="0.25">
      <c r="A25">
        <v>1</v>
      </c>
      <c r="C25" t="str">
        <f>IF(B25=1,all!C25,IF(A25=1,all!C25,""))</f>
        <v>wiz</v>
      </c>
      <c r="D25" t="s">
        <v>19</v>
      </c>
      <c r="E25" t="str">
        <f>IF($C25=LEFT(RIGHT(E$1,4),3),"Yes",IF(OR($A25=1,$B25=1),"X",IF(OR(all!E25="Yes",all!E25="x"),all!E25,"")))</f>
        <v>X</v>
      </c>
      <c r="F25" t="str">
        <f>IF($C25=LEFT(RIGHT(F$1,4),3),"Yes",IF(OR($A25=1,$B25=1),"X",IF(OR(all!F25="Yes",all!F25="x"),all!F25,"")))</f>
        <v>Yes</v>
      </c>
      <c r="G25" t="str">
        <f>IF($C25=LEFT(RIGHT(G$1,4),3),"Yes",IF(OR($A25=1,$B25=1),"X",IF(OR(all!G25="Yes",all!G25="x"),all!G25,"")))</f>
        <v>X</v>
      </c>
      <c r="H25" t="str">
        <f>IF($C25=LEFT(RIGHT(H$1,4),3),"Yes",IF(OR($A25=1,$B25=1),"X",IF(OR(all!H25="Yes",all!H25="x"),all!H25,"")))</f>
        <v>X</v>
      </c>
      <c r="I25" t="str">
        <f>IF($C25=LEFT(RIGHT(I$1,4),3),"Yes",IF(OR($A25=1,$B25=1),"X",IF(OR(all!I25="Yes",all!I25="x"),all!I25,"")))</f>
        <v>X</v>
      </c>
      <c r="J25" t="str">
        <f>IF($C25=LEFT(RIGHT(J$1,4),3),"Yes",IF(OR($A25=1,$B25=1),"X",IF(OR(all!J25="Yes",all!J25="x"),all!J25,"")))</f>
        <v>X</v>
      </c>
    </row>
  </sheetData>
  <conditionalFormatting sqref="E3:J25">
    <cfRule type="cellIs" dxfId="5" priority="1" operator="equal">
      <formula>"Yes"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K17" sqref="K17"/>
    </sheetView>
  </sheetViews>
  <sheetFormatPr defaultRowHeight="15" x14ac:dyDescent="0.25"/>
  <cols>
    <col min="4" max="4" width="17.28515625" customWidth="1"/>
    <col min="5" max="5" width="12.140625" customWidth="1"/>
    <col min="6" max="6" width="12.7109375" customWidth="1"/>
    <col min="7" max="7" width="10.85546875" customWidth="1"/>
    <col min="8" max="8" width="10.7109375" customWidth="1"/>
    <col min="9" max="9" width="13.28515625" customWidth="1"/>
  </cols>
  <sheetData>
    <row r="1" spans="1:10" x14ac:dyDescent="0.25">
      <c r="E1" t="s">
        <v>49</v>
      </c>
      <c r="F1" t="s">
        <v>50</v>
      </c>
      <c r="G1" t="s">
        <v>51</v>
      </c>
      <c r="H1" t="s">
        <v>52</v>
      </c>
      <c r="I1" t="s">
        <v>48</v>
      </c>
      <c r="J1" t="s">
        <v>53</v>
      </c>
    </row>
    <row r="2" spans="1:10" x14ac:dyDescent="0.25">
      <c r="A2" t="s">
        <v>57</v>
      </c>
      <c r="B2" t="s">
        <v>56</v>
      </c>
      <c r="D2" s="1" t="s">
        <v>20</v>
      </c>
      <c r="E2" s="1"/>
      <c r="F2" s="1"/>
      <c r="G2" s="1"/>
      <c r="H2" s="1"/>
      <c r="I2" s="1"/>
      <c r="J2" s="1"/>
    </row>
    <row r="3" spans="1:10" x14ac:dyDescent="0.25">
      <c r="B3">
        <v>1</v>
      </c>
      <c r="C3" t="str">
        <f>IF(B3=1,all!C3,IF(A3=1,all!C3,""))</f>
        <v>rxw</v>
      </c>
      <c r="D3" s="7" t="s">
        <v>0</v>
      </c>
      <c r="E3" t="str">
        <f>IF($C3=LEFT(RIGHT(E$1,4),3),"Yes",IF(OR($A3=1,$B3=1),"X",IF(OR(all!E3="Yes",all!E3="x"),all!E3,"")))</f>
        <v>Yes</v>
      </c>
      <c r="F3" t="str">
        <f>IF($C3=LEFT(RIGHT(F$1,4),3),"Yes",IF(OR($A3=1,$B3=1),"X",IF(OR(all!F3="Yes",all!F3="x"),all!F3,"")))</f>
        <v>X</v>
      </c>
      <c r="G3" t="str">
        <f>IF($C3=LEFT(RIGHT(G$1,4),3),"Yes",IF(OR($A3=1,$B3=1),"X",IF(OR(all!G3="Yes",all!G3="x"),all!G3,"")))</f>
        <v>X</v>
      </c>
      <c r="H3" t="str">
        <f>IF($C3=LEFT(RIGHT(H$1,4),3),"Yes",IF(OR($A3=1,$B3=1),"X",IF(OR(all!H3="Yes",all!H3="x"),all!H3,"")))</f>
        <v>X</v>
      </c>
      <c r="I3" t="str">
        <f>IF($C3=LEFT(RIGHT(I$1,4),3),"Yes",IF(OR($A3=1,$B3=1),"X",IF(OR(all!I3="Yes",all!I3="x"),all!I3,"")))</f>
        <v>X</v>
      </c>
      <c r="J3" t="str">
        <f>IF($C3=LEFT(RIGHT(J$1,4),3),"Yes",IF(OR($A3=1,$B3=1),"X",IF(OR(all!J3="Yes",all!J3="x"),all!J3,"")))</f>
        <v>X</v>
      </c>
    </row>
    <row r="4" spans="1:10" x14ac:dyDescent="0.25">
      <c r="A4">
        <v>1</v>
      </c>
      <c r="C4" t="str">
        <f>IF(B4=1,all!C4,IF(A4=1,all!C4,""))</f>
        <v>bbb</v>
      </c>
      <c r="D4" s="7" t="s">
        <v>1</v>
      </c>
      <c r="E4" t="str">
        <f>IF($C4=LEFT(RIGHT(E$1,4),3),"Yes",IF(OR($A4=1,$B4=1),"X",IF(OR(all!E4="Yes",all!E4="x"),all!E4,"")))</f>
        <v>X</v>
      </c>
      <c r="F4" t="str">
        <f>IF($C4=LEFT(RIGHT(F$1,4),3),"Yes",IF(OR($A4=1,$B4=1),"X",IF(OR(all!F4="Yes",all!F4="x"),all!F4,"")))</f>
        <v>X</v>
      </c>
      <c r="G4" t="str">
        <f>IF($C4=LEFT(RIGHT(G$1,4),3),"Yes",IF(OR($A4=1,$B4=1),"X",IF(OR(all!G4="Yes",all!G4="x"),all!G4,"")))</f>
        <v>X</v>
      </c>
      <c r="H4" t="str">
        <f>IF($C4=LEFT(RIGHT(H$1,4),3),"Yes",IF(OR($A4=1,$B4=1),"X",IF(OR(all!H4="Yes",all!H4="x"),all!H4,"")))</f>
        <v>X</v>
      </c>
      <c r="I4" t="str">
        <f>IF($C4=LEFT(RIGHT(I$1,4),3),"Yes",IF(OR($A4=1,$B4=1),"X",IF(OR(all!I4="Yes",all!I4="x"),all!I4,"")))</f>
        <v>Yes</v>
      </c>
      <c r="J4" t="str">
        <f>IF($C4=LEFT(RIGHT(J$1,4),3),"Yes",IF(OR($A4=1,$B4=1),"X",IF(OR(all!J4="Yes",all!J4="x"),all!J4,"")))</f>
        <v>X</v>
      </c>
    </row>
    <row r="5" spans="1:10" x14ac:dyDescent="0.25">
      <c r="A5">
        <v>1</v>
      </c>
      <c r="C5" t="str">
        <f>IF(B5=1,all!C5,IF(A5=1,all!C5,""))</f>
        <v>frg</v>
      </c>
      <c r="D5" s="7" t="s">
        <v>2</v>
      </c>
      <c r="E5" t="str">
        <f>IF($C5=LEFT(RIGHT(E$1,4),3),"Yes",IF(OR($A5=1,$B5=1),"X",IF(OR(all!E5="Yes",all!E5="x"),all!E5,"")))</f>
        <v>X</v>
      </c>
      <c r="F5" t="str">
        <f>IF($C5=LEFT(RIGHT(F$1,4),3),"Yes",IF(OR($A5=1,$B5=1),"X",IF(OR(all!F5="Yes",all!F5="x"),all!F5,"")))</f>
        <v>X</v>
      </c>
      <c r="G5" t="str">
        <f>IF($C5=LEFT(RIGHT(G$1,4),3),"Yes",IF(OR($A5=1,$B5=1),"X",IF(OR(all!G5="Yes",all!G5="x"),all!G5,"")))</f>
        <v>X</v>
      </c>
      <c r="H5" t="str">
        <f>IF($C5=LEFT(RIGHT(H$1,4),3),"Yes",IF(OR($A5=1,$B5=1),"X",IF(OR(all!H5="Yes",all!H5="x"),all!H5,"")))</f>
        <v>Yes</v>
      </c>
      <c r="I5" t="str">
        <f>IF($C5=LEFT(RIGHT(I$1,4),3),"Yes",IF(OR($A5=1,$B5=1),"X",IF(OR(all!I5="Yes",all!I5="x"),all!I5,"")))</f>
        <v>X</v>
      </c>
      <c r="J5" t="str">
        <f>IF($C5=LEFT(RIGHT(J$1,4),3),"Yes",IF(OR($A5=1,$B5=1),"X",IF(OR(all!J5="Yes",all!J5="x"),all!J5,"")))</f>
        <v>X</v>
      </c>
    </row>
    <row r="6" spans="1:10" x14ac:dyDescent="0.25">
      <c r="A6">
        <v>1</v>
      </c>
      <c r="C6" t="str">
        <f>IF(B6=1,all!C6,IF(A6=1,all!C6,""))</f>
        <v>frg</v>
      </c>
      <c r="D6" s="7" t="s">
        <v>3</v>
      </c>
      <c r="E6" t="str">
        <f>IF($C6=LEFT(RIGHT(E$1,4),3),"Yes",IF(OR($A6=1,$B6=1),"X",IF(OR(all!E6="Yes",all!E6="x"),all!E6,"")))</f>
        <v>X</v>
      </c>
      <c r="F6" t="str">
        <f>IF($C6=LEFT(RIGHT(F$1,4),3),"Yes",IF(OR($A6=1,$B6=1),"X",IF(OR(all!F6="Yes",all!F6="x"),all!F6,"")))</f>
        <v>X</v>
      </c>
      <c r="G6" t="str">
        <f>IF($C6=LEFT(RIGHT(G$1,4),3),"Yes",IF(OR($A6=1,$B6=1),"X",IF(OR(all!G6="Yes",all!G6="x"),all!G6,"")))</f>
        <v>X</v>
      </c>
      <c r="H6" t="str">
        <f>IF($C6=LEFT(RIGHT(H$1,4),3),"Yes",IF(OR($A6=1,$B6=1),"X",IF(OR(all!H6="Yes",all!H6="x"),all!H6,"")))</f>
        <v>Yes</v>
      </c>
      <c r="I6" t="str">
        <f>IF($C6=LEFT(RIGHT(I$1,4),3),"Yes",IF(OR($A6=1,$B6=1),"X",IF(OR(all!I6="Yes",all!I6="x"),all!I6,"")))</f>
        <v>X</v>
      </c>
      <c r="J6" t="str">
        <f>IF($C6=LEFT(RIGHT(J$1,4),3),"Yes",IF(OR($A6=1,$B6=1),"X",IF(OR(all!J6="Yes",all!J6="x"),all!J6,"")))</f>
        <v>X</v>
      </c>
    </row>
    <row r="7" spans="1:10" x14ac:dyDescent="0.25">
      <c r="C7" t="str">
        <f>IF(B7=1,all!C7,IF(A7=1,all!C7,""))</f>
        <v/>
      </c>
      <c r="D7" s="3" t="s">
        <v>37</v>
      </c>
      <c r="E7" t="str">
        <f>IF($C7=LEFT(RIGHT(E$1,4),3),"Yes",IF(OR($A7=1,$B7=1),"X",IF(OR(all!E7="Yes",all!E7="x"),all!E7,"")))</f>
        <v>x</v>
      </c>
      <c r="F7" t="str">
        <f>IF($C7=LEFT(RIGHT(F$1,4),3),"Yes",IF(OR($A7=1,$B7=1),"X",IF(OR(all!F7="Yes",all!F7="x"),all!F7,"")))</f>
        <v>x</v>
      </c>
      <c r="G7" t="str">
        <f>IF($C7=LEFT(RIGHT(G$1,4),3),"Yes",IF(OR($A7=1,$B7=1),"X",IF(OR(all!G7="Yes",all!G7="x"),all!G7,"")))</f>
        <v>x</v>
      </c>
      <c r="H7" t="str">
        <f>IF($C7=LEFT(RIGHT(H$1,4),3),"Yes",IF(OR($A7=1,$B7=1),"X",IF(OR(all!H7="Yes",all!H7="x"),all!H7,"")))</f>
        <v>x</v>
      </c>
      <c r="I7" t="str">
        <f>IF($C7=LEFT(RIGHT(I$1,4),3),"Yes",IF(OR($A7=1,$B7=1),"X",IF(OR(all!I7="Yes",all!I7="x"),all!I7,"")))</f>
        <v>x</v>
      </c>
      <c r="J7" t="str">
        <f>IF($C7=LEFT(RIGHT(J$1,4),3),"Yes",IF(OR($A7=1,$B7=1),"X",IF(OR(all!J7="Yes",all!J7="x"),all!J7,"")))</f>
        <v>x</v>
      </c>
    </row>
    <row r="8" spans="1:10" x14ac:dyDescent="0.25">
      <c r="A8">
        <v>1</v>
      </c>
      <c r="C8" t="str">
        <f>IF(B8=1,all!C8,IF(A8=1,all!C8,""))</f>
        <v>frg</v>
      </c>
      <c r="D8" s="7" t="s">
        <v>4</v>
      </c>
      <c r="E8" t="str">
        <f>IF($C8=LEFT(RIGHT(E$1,4),3),"Yes",IF(OR($A8=1,$B8=1),"X",IF(OR(all!E8="Yes",all!E8="x"),all!E8,"")))</f>
        <v>X</v>
      </c>
      <c r="F8" t="str">
        <f>IF($C8=LEFT(RIGHT(F$1,4),3),"Yes",IF(OR($A8=1,$B8=1),"X",IF(OR(all!F8="Yes",all!F8="x"),all!F8,"")))</f>
        <v>X</v>
      </c>
      <c r="G8" t="str">
        <f>IF($C8=LEFT(RIGHT(G$1,4),3),"Yes",IF(OR($A8=1,$B8=1),"X",IF(OR(all!G8="Yes",all!G8="x"),all!G8,"")))</f>
        <v>X</v>
      </c>
      <c r="H8" t="str">
        <f>IF($C8=LEFT(RIGHT(H$1,4),3),"Yes",IF(OR($A8=1,$B8=1),"X",IF(OR(all!H8="Yes",all!H8="x"),all!H8,"")))</f>
        <v>Yes</v>
      </c>
      <c r="I8" t="str">
        <f>IF($C8=LEFT(RIGHT(I$1,4),3),"Yes",IF(OR($A8=1,$B8=1),"X",IF(OR(all!I8="Yes",all!I8="x"),all!I8,"")))</f>
        <v>X</v>
      </c>
      <c r="J8" t="str">
        <f>IF($C8=LEFT(RIGHT(J$1,4),3),"Yes",IF(OR($A8=1,$B8=1),"X",IF(OR(all!J8="Yes",all!J8="x"),all!J8,"")))</f>
        <v>X</v>
      </c>
    </row>
    <row r="9" spans="1:10" x14ac:dyDescent="0.25">
      <c r="C9" t="str">
        <f>IF(B9=1,all!C9,IF(A9=1,all!C9,""))</f>
        <v/>
      </c>
      <c r="D9" s="1" t="s">
        <v>21</v>
      </c>
      <c r="E9" s="1"/>
      <c r="F9" s="1"/>
      <c r="G9" s="1"/>
      <c r="H9" s="1"/>
      <c r="I9" s="1"/>
      <c r="J9" s="1"/>
    </row>
    <row r="10" spans="1:10" x14ac:dyDescent="0.25">
      <c r="C10" t="str">
        <f>IF(B10=1,all!C10,IF(A10=1,all!C10,""))</f>
        <v/>
      </c>
      <c r="D10" s="5" t="s">
        <v>5</v>
      </c>
      <c r="E10" t="str">
        <f>IF($C10=LEFT(RIGHT(E$1,4),3),"Yes",IF(OR($A10=1,$B10=1),"X",IF(OR(all!E10="Yes",all!E10="x"),all!E10,"")))</f>
        <v>x</v>
      </c>
      <c r="F10" t="str">
        <f>IF($C10=LEFT(RIGHT(F$1,4),3),"Yes",IF(OR($A10=1,$B10=1),"X",IF(OR(all!F10="Yes",all!F10="x"),all!F10,"")))</f>
        <v>x</v>
      </c>
      <c r="G10" t="str">
        <f>IF($C10=LEFT(RIGHT(G$1,4),3),"Yes",IF(OR($A10=1,$B10=1),"X",IF(OR(all!G10="Yes",all!G10="x"),all!G10,"")))</f>
        <v>x</v>
      </c>
      <c r="H10" t="str">
        <f>IF($C10=LEFT(RIGHT(H$1,4),3),"Yes",IF(OR($A10=1,$B10=1),"X",IF(OR(all!H10="Yes",all!H10="x"),all!H10,"")))</f>
        <v>x</v>
      </c>
      <c r="I10" t="str">
        <f>IF($C10=LEFT(RIGHT(I$1,4),3),"Yes",IF(OR($A10=1,$B10=1),"X",IF(OR(all!I10="Yes",all!I10="x"),all!I10,"")))</f>
        <v>x</v>
      </c>
      <c r="J10" t="str">
        <f>IF($C10=LEFT(RIGHT(J$1,4),3),"Yes",IF(OR($A10=1,$B10=1),"X",IF(OR(all!J10="Yes",all!J10="x"),all!J10,"")))</f>
        <v>x</v>
      </c>
    </row>
    <row r="11" spans="1:10" x14ac:dyDescent="0.25">
      <c r="C11" t="str">
        <f>IF(B11=1,all!C11,IF(A11=1,all!C11,""))</f>
        <v/>
      </c>
      <c r="D11" s="7" t="s">
        <v>6</v>
      </c>
      <c r="E11" t="str">
        <f>IF($C11=LEFT(RIGHT(E$1,4),3),"Yes",IF(OR($A11=1,$B11=1),"X",IF(OR(all!E11="Yes",all!E11="x"),all!E11,"")))</f>
        <v>x</v>
      </c>
      <c r="F11" t="str">
        <f>IF($C11=LEFT(RIGHT(F$1,4),3),"Yes",IF(OR($A11=1,$B11=1),"X",IF(OR(all!F11="Yes",all!F11="x"),all!F11,"")))</f>
        <v>x</v>
      </c>
      <c r="G11" t="str">
        <f>IF($C11=LEFT(RIGHT(G$1,4),3),"Yes",IF(OR($A11=1,$B11=1),"X",IF(OR(all!G11="Yes",all!G11="x"),all!G11,"")))</f>
        <v>Yes</v>
      </c>
      <c r="H11" t="str">
        <f>IF($C11=LEFT(RIGHT(H$1,4),3),"Yes",IF(OR($A11=1,$B11=1),"X",IF(OR(all!H11="Yes",all!H11="x"),all!H11,"")))</f>
        <v>x</v>
      </c>
      <c r="I11" t="str">
        <f>IF($C11=LEFT(RIGHT(I$1,4),3),"Yes",IF(OR($A11=1,$B11=1),"X",IF(OR(all!I11="Yes",all!I11="x"),all!I11,"")))</f>
        <v>x</v>
      </c>
      <c r="J11" t="str">
        <f>IF($C11=LEFT(RIGHT(J$1,4),3),"Yes",IF(OR($A11=1,$B11=1),"X",IF(OR(all!J11="Yes",all!J11="x"),all!J11,"")))</f>
        <v>x</v>
      </c>
    </row>
    <row r="12" spans="1:10" x14ac:dyDescent="0.25">
      <c r="B12">
        <v>1</v>
      </c>
      <c r="C12" t="str">
        <f>IF(B12=1,all!C12,IF(A12=1,all!C12,""))</f>
        <v>tcp</v>
      </c>
      <c r="D12" s="7" t="s">
        <v>7</v>
      </c>
      <c r="E12" t="str">
        <f>IF($C12=LEFT(RIGHT(E$1,4),3),"Yes",IF(OR($A12=1,$B12=1),"X",IF(OR(all!E12="Yes",all!E12="x"),all!E12,"")))</f>
        <v>X</v>
      </c>
      <c r="F12" t="str">
        <f>IF($C12=LEFT(RIGHT(F$1,4),3),"Yes",IF(OR($A12=1,$B12=1),"X",IF(OR(all!F12="Yes",all!F12="x"),all!F12,"")))</f>
        <v>X</v>
      </c>
      <c r="G12" t="str">
        <f>IF($C12=LEFT(RIGHT(G$1,4),3),"Yes",IF(OR($A12=1,$B12=1),"X",IF(OR(all!G12="Yes",all!G12="x"),all!G12,"")))</f>
        <v>X</v>
      </c>
      <c r="H12" t="str">
        <f>IF($C12=LEFT(RIGHT(H$1,4),3),"Yes",IF(OR($A12=1,$B12=1),"X",IF(OR(all!H12="Yes",all!H12="x"),all!H12,"")))</f>
        <v>X</v>
      </c>
      <c r="I12" t="str">
        <f>IF($C12=LEFT(RIGHT(I$1,4),3),"Yes",IF(OR($A12=1,$B12=1),"X",IF(OR(all!I12="Yes",all!I12="x"),all!I12,"")))</f>
        <v>X</v>
      </c>
      <c r="J12" t="str">
        <f>IF($C12=LEFT(RIGHT(J$1,4),3),"Yes",IF(OR($A12=1,$B12=1),"X",IF(OR(all!J12="Yes",all!J12="x"),all!J12,"")))</f>
        <v>Yes</v>
      </c>
    </row>
    <row r="13" spans="1:10" x14ac:dyDescent="0.25">
      <c r="A13">
        <v>1</v>
      </c>
      <c r="C13" t="str">
        <f>IF(B13=1,all!C13,IF(A13=1,all!C13,""))</f>
        <v>odg</v>
      </c>
      <c r="D13" s="7" t="s">
        <v>8</v>
      </c>
      <c r="E13" t="str">
        <f>IF($C13=LEFT(RIGHT(E$1,4),3),"Yes",IF(OR($A13=1,$B13=1),"X",IF(OR(all!E13="Yes",all!E13="x"),all!E13,"")))</f>
        <v>X</v>
      </c>
      <c r="F13" t="str">
        <f>IF($C13=LEFT(RIGHT(F$1,4),3),"Yes",IF(OR($A13=1,$B13=1),"X",IF(OR(all!F13="Yes",all!F13="x"),all!F13,"")))</f>
        <v>X</v>
      </c>
      <c r="G13" t="str">
        <f>IF($C13=LEFT(RIGHT(G$1,4),3),"Yes",IF(OR($A13=1,$B13=1),"X",IF(OR(all!G13="Yes",all!G13="x"),all!G13,"")))</f>
        <v>Yes</v>
      </c>
      <c r="H13" t="str">
        <f>IF($C13=LEFT(RIGHT(H$1,4),3),"Yes",IF(OR($A13=1,$B13=1),"X",IF(OR(all!H13="Yes",all!H13="x"),all!H13,"")))</f>
        <v>X</v>
      </c>
      <c r="I13" t="str">
        <f>IF($C13=LEFT(RIGHT(I$1,4),3),"Yes",IF(OR($A13=1,$B13=1),"X",IF(OR(all!I13="Yes",all!I13="x"),all!I13,"")))</f>
        <v>X</v>
      </c>
      <c r="J13" t="str">
        <f>IF($C13=LEFT(RIGHT(J$1,4),3),"Yes",IF(OR($A13=1,$B13=1),"X",IF(OR(all!J13="Yes",all!J13="x"),all!J13,"")))</f>
        <v>X</v>
      </c>
    </row>
    <row r="14" spans="1:10" x14ac:dyDescent="0.25">
      <c r="C14" t="str">
        <f>IF(B14=1,all!C14,IF(A14=1,all!C14,""))</f>
        <v/>
      </c>
      <c r="D14" t="s">
        <v>9</v>
      </c>
      <c r="E14" t="str">
        <f>IF($C14=LEFT(RIGHT(E$1,4),3),"Yes",IF(OR($A14=1,$B14=1),"X",IF(OR(all!E14="Yes",all!E14="x"),all!E14,"")))</f>
        <v>x</v>
      </c>
      <c r="F14" t="str">
        <f>IF($C14=LEFT(RIGHT(F$1,4),3),"Yes",IF(OR($A14=1,$B14=1),"X",IF(OR(all!F14="Yes",all!F14="x"),all!F14,"")))</f>
        <v/>
      </c>
      <c r="G14" t="str">
        <f>IF($C14=LEFT(RIGHT(G$1,4),3),"Yes",IF(OR($A14=1,$B14=1),"X",IF(OR(all!G14="Yes",all!G14="x"),all!G14,"")))</f>
        <v>x</v>
      </c>
      <c r="H14" t="s">
        <v>54</v>
      </c>
      <c r="I14" t="str">
        <f>IF($C14=LEFT(RIGHT(I$1,4),3),"Yes",IF(OR($A14=1,$B14=1),"X",IF(OR(all!I14="Yes",all!I14="x"),all!I14,"")))</f>
        <v/>
      </c>
      <c r="J14" t="str">
        <f>IF($C14=LEFT(RIGHT(J$1,4),3),"Yes",IF(OR($A14=1,$B14=1),"X",IF(OR(all!J14="Yes",all!J14="x"),all!J14,"")))</f>
        <v>x</v>
      </c>
    </row>
    <row r="15" spans="1:10" x14ac:dyDescent="0.25">
      <c r="B15">
        <v>1</v>
      </c>
      <c r="C15" t="str">
        <f>IF(B15=1,all!C15,IF(A15=1,all!C15,""))</f>
        <v>bbb</v>
      </c>
      <c r="D15" s="7" t="s">
        <v>10</v>
      </c>
      <c r="E15" t="str">
        <f>IF($C15=LEFT(RIGHT(E$1,4),3),"Yes",IF(OR($A15=1,$B15=1),"X",IF(OR(all!E15="Yes",all!E15="x"),all!E15,"")))</f>
        <v>X</v>
      </c>
      <c r="F15" t="str">
        <f>IF($C15=LEFT(RIGHT(F$1,4),3),"Yes",IF(OR($A15=1,$B15=1),"X",IF(OR(all!F15="Yes",all!F15="x"),all!F15,"")))</f>
        <v>X</v>
      </c>
      <c r="G15" t="str">
        <f>IF($C15=LEFT(RIGHT(G$1,4),3),"Yes",IF(OR($A15=1,$B15=1),"X",IF(OR(all!G15="Yes",all!G15="x"),all!G15,"")))</f>
        <v>X</v>
      </c>
      <c r="H15" t="str">
        <f>IF($C15=LEFT(RIGHT(H$1,4),3),"Yes",IF(OR($A15=1,$B15=1),"X",IF(OR(all!H15="Yes",all!H15="x"),all!H15,"")))</f>
        <v>X</v>
      </c>
      <c r="I15" t="str">
        <f>IF($C15=LEFT(RIGHT(I$1,4),3),"Yes",IF(OR($A15=1,$B15=1),"X",IF(OR(all!I15="Yes",all!I15="x"),all!I15,"")))</f>
        <v>Yes</v>
      </c>
      <c r="J15" t="str">
        <f>IF($C15=LEFT(RIGHT(J$1,4),3),"Yes",IF(OR($A15=1,$B15=1),"X",IF(OR(all!J15="Yes",all!J15="x"),all!J15,"")))</f>
        <v>X</v>
      </c>
    </row>
    <row r="16" spans="1:10" x14ac:dyDescent="0.25">
      <c r="C16" t="str">
        <f>IF(B16=1,all!C16,IF(A16=1,all!C16,""))</f>
        <v/>
      </c>
      <c r="D16" s="1" t="s">
        <v>22</v>
      </c>
      <c r="E16" s="1"/>
      <c r="F16" s="1"/>
      <c r="G16" s="1"/>
      <c r="H16" s="1"/>
      <c r="I16" s="1"/>
      <c r="J16" s="1"/>
    </row>
    <row r="17" spans="1:10" x14ac:dyDescent="0.25">
      <c r="C17" t="str">
        <f>IF(B17=1,all!C17,IF(A17=1,all!C17,""))</f>
        <v/>
      </c>
      <c r="D17" s="7" t="s">
        <v>11</v>
      </c>
      <c r="E17" t="str">
        <f>IF($C17=LEFT(RIGHT(E$1,4),3),"Yes",IF(OR($A17=1,$B17=1),"X",IF(OR(all!E17="Yes",all!E17="x"),all!E17,"")))</f>
        <v>x</v>
      </c>
      <c r="F17" t="str">
        <f>IF($C17=LEFT(RIGHT(F$1,4),3),"Yes",IF(OR($A17=1,$B17=1),"X",IF(OR(all!F17="Yes",all!F17="x"),all!F17,"")))</f>
        <v>Yes</v>
      </c>
      <c r="G17" t="str">
        <f>IF($C17=LEFT(RIGHT(G$1,4),3),"Yes",IF(OR($A17=1,$B17=1),"X",IF(OR(all!G17="Yes",all!G17="x"),all!G17,"")))</f>
        <v>x</v>
      </c>
      <c r="H17" t="str">
        <f>IF($C17=LEFT(RIGHT(H$1,4),3),"Yes",IF(OR($A17=1,$B17=1),"X",IF(OR(all!H17="Yes",all!H17="x"),all!H17,"")))</f>
        <v>x</v>
      </c>
      <c r="I17" t="str">
        <f>IF($C17=LEFT(RIGHT(I$1,4),3),"Yes",IF(OR($A17=1,$B17=1),"X",IF(OR(all!I17="Yes",all!I17="x"),all!I17,"")))</f>
        <v>x</v>
      </c>
      <c r="J17" t="str">
        <f>IF($C17=LEFT(RIGHT(J$1,4),3),"Yes",IF(OR($A17=1,$B17=1),"X",IF(OR(all!J17="Yes",all!J17="x"),all!J17,"")))</f>
        <v>x</v>
      </c>
    </row>
    <row r="18" spans="1:10" x14ac:dyDescent="0.25">
      <c r="C18" t="str">
        <f>IF(B18=1,all!C18,IF(A18=1,all!C18,""))</f>
        <v/>
      </c>
      <c r="D18" t="s">
        <v>12</v>
      </c>
      <c r="E18" t="str">
        <f>IF($C18=LEFT(RIGHT(E$1,4),3),"Yes",IF(OR($A18=1,$B18=1),"X",IF(OR(all!E18="Yes",all!E18="x"),all!E18,"")))</f>
        <v>x</v>
      </c>
      <c r="F18" t="str">
        <f>IF($C18=LEFT(RIGHT(F$1,4),3),"Yes",IF(OR($A18=1,$B18=1),"X",IF(OR(all!F18="Yes",all!F18="x"),all!F18,"")))</f>
        <v>x</v>
      </c>
      <c r="G18" t="str">
        <f>IF($C18=LEFT(RIGHT(G$1,4),3),"Yes",IF(OR($A18=1,$B18=1),"X",IF(OR(all!G18="Yes",all!G18="x"),all!G18,"")))</f>
        <v>x</v>
      </c>
      <c r="H18" t="s">
        <v>54</v>
      </c>
      <c r="I18" t="str">
        <f>IF($C18=LEFT(RIGHT(I$1,4),3),"Yes",IF(OR($A18=1,$B18=1),"X",IF(OR(all!I18="Yes",all!I18="x"),all!I18,"")))</f>
        <v>x</v>
      </c>
      <c r="J18" t="str">
        <f>IF($C18=LEFT(RIGHT(J$1,4),3),"Yes",IF(OR($A18=1,$B18=1),"X",IF(OR(all!J18="Yes",all!J18="x"),all!J18,"")))</f>
        <v/>
      </c>
    </row>
    <row r="19" spans="1:10" x14ac:dyDescent="0.25">
      <c r="C19" t="str">
        <f>IF(B19=1,all!C19,IF(A19=1,all!C19,""))</f>
        <v/>
      </c>
      <c r="D19" s="7" t="s">
        <v>13</v>
      </c>
      <c r="E19" t="str">
        <f>IF($C19=LEFT(RIGHT(E$1,4),3),"Yes",IF(OR($A19=1,$B19=1),"X",IF(OR(all!E19="Yes",all!E19="x"),all!E19,"")))</f>
        <v>Yes</v>
      </c>
      <c r="F19" t="str">
        <f>IF($C19=LEFT(RIGHT(F$1,4),3),"Yes",IF(OR($A19=1,$B19=1),"X",IF(OR(all!F19="Yes",all!F19="x"),all!F19,"")))</f>
        <v>x</v>
      </c>
      <c r="G19" t="str">
        <f>IF($C19=LEFT(RIGHT(G$1,4),3),"Yes",IF(OR($A19=1,$B19=1),"X",IF(OR(all!G19="Yes",all!G19="x"),all!G19,"")))</f>
        <v>x</v>
      </c>
      <c r="H19" t="str">
        <f>IF($C19=LEFT(RIGHT(H$1,4),3),"Yes",IF(OR($A19=1,$B19=1),"X",IF(OR(all!H19="Yes",all!H19="x"),all!H19,"")))</f>
        <v>x</v>
      </c>
      <c r="I19" t="str">
        <f>IF($C19=LEFT(RIGHT(I$1,4),3),"Yes",IF(OR($A19=1,$B19=1),"X",IF(OR(all!I19="Yes",all!I19="x"),all!I19,"")))</f>
        <v>x</v>
      </c>
      <c r="J19" t="str">
        <f>IF($C19=LEFT(RIGHT(J$1,4),3),"Yes",IF(OR($A19=1,$B19=1),"X",IF(OR(all!J19="Yes",all!J19="x"),all!J19,"")))</f>
        <v>x</v>
      </c>
    </row>
    <row r="20" spans="1:10" x14ac:dyDescent="0.25">
      <c r="C20" t="str">
        <f>IF(B20=1,all!C20,IF(A20=1,all!C20,""))</f>
        <v/>
      </c>
      <c r="D20" t="s">
        <v>14</v>
      </c>
      <c r="E20" t="str">
        <f>IF($C20=LEFT(RIGHT(E$1,4),3),"Yes",IF(OR($A20=1,$B20=1),"X",IF(OR(all!E20="Yes",all!E20="x"),all!E20,"")))</f>
        <v>x</v>
      </c>
      <c r="F20" t="str">
        <f>IF($C20=LEFT(RIGHT(F$1,4),3),"Yes",IF(OR($A20=1,$B20=1),"X",IF(OR(all!F20="Yes",all!F20="x"),all!F20,"")))</f>
        <v/>
      </c>
      <c r="G20" t="str">
        <f>IF($C20=LEFT(RIGHT(G$1,4),3),"Yes",IF(OR($A20=1,$B20=1),"X",IF(OR(all!G20="Yes",all!G20="x"),all!G20,"")))</f>
        <v>x</v>
      </c>
      <c r="H20" t="s">
        <v>54</v>
      </c>
      <c r="I20" t="str">
        <f>IF($C20=LEFT(RIGHT(I$1,4),3),"Yes",IF(OR($A20=1,$B20=1),"X",IF(OR(all!I20="Yes",all!I20="x"),all!I20,"")))</f>
        <v/>
      </c>
      <c r="J20" t="str">
        <f>IF($C20=LEFT(RIGHT(J$1,4),3),"Yes",IF(OR($A20=1,$B20=1),"X",IF(OR(all!J20="Yes",all!J20="x"),all!J20,"")))</f>
        <v/>
      </c>
    </row>
    <row r="21" spans="1:10" x14ac:dyDescent="0.25">
      <c r="C21" t="str">
        <f>IF(B21=1,all!C21,IF(A21=1,all!C21,""))</f>
        <v/>
      </c>
      <c r="D21" s="7" t="s">
        <v>15</v>
      </c>
      <c r="E21" s="4" t="str">
        <f>IF($C21=LEFT(RIGHT(E$1,4),3),"Yes",IF(OR($A21=1,$B21=1),"X",IF(OR(all!E21="Yes",all!E21="x"),all!E21,"")))</f>
        <v>Yes</v>
      </c>
      <c r="F21" s="4" t="str">
        <f>IF($C21=LEFT(RIGHT(F$1,4),3),"Yes",IF(OR($A21=1,$B21=1),"X",IF(OR(all!F21="Yes",all!F21="x"),all!F21,"")))</f>
        <v>x</v>
      </c>
      <c r="G21" s="4" t="str">
        <f>IF($C21=LEFT(RIGHT(G$1,4),3),"Yes",IF(OR($A21=1,$B21=1),"X",IF(OR(all!G21="Yes",all!G21="x"),all!G21,"")))</f>
        <v>x</v>
      </c>
      <c r="H21" s="4" t="str">
        <f>IF($C21=LEFT(RIGHT(H$1,4),3),"Yes",IF(OR($A21=1,$B21=1),"X",IF(OR(all!H21="Yes",all!H21="x"),all!H21,"")))</f>
        <v>x</v>
      </c>
      <c r="I21" s="4" t="str">
        <f>IF($C21=LEFT(RIGHT(I$1,4),3),"Yes",IF(OR($A21=1,$B21=1),"X",IF(OR(all!I21="Yes",all!I21="x"),all!I21,"")))</f>
        <v>x</v>
      </c>
      <c r="J21" s="4" t="str">
        <f>IF($C21=LEFT(RIGHT(J$1,4),3),"Yes",IF(OR($A21=1,$B21=1),"X",IF(OR(all!J21="Yes",all!J21="x"),all!J21,"")))</f>
        <v>x</v>
      </c>
    </row>
    <row r="22" spans="1:10" x14ac:dyDescent="0.25">
      <c r="C22" t="str">
        <f>IF(B22=1,all!C22,IF(A22=1,all!C22,""))</f>
        <v/>
      </c>
      <c r="D22" t="s">
        <v>16</v>
      </c>
      <c r="E22" t="str">
        <f>IF($C22=LEFT(RIGHT(E$1,4),3),"Yes",IF(OR($A22=1,$B22=1),"X",IF(OR(all!E22="Yes",all!E22="x"),all!E22,"")))</f>
        <v>x</v>
      </c>
      <c r="F22" t="str">
        <f>IF($C22=LEFT(RIGHT(F$1,4),3),"Yes",IF(OR($A22=1,$B22=1),"X",IF(OR(all!F22="Yes",all!F22="x"),all!F22,"")))</f>
        <v/>
      </c>
      <c r="G22" t="str">
        <f>IF($C22=LEFT(RIGHT(G$1,4),3),"Yes",IF(OR($A22=1,$B22=1),"X",IF(OR(all!G22="Yes",all!G22="x"),all!G22,"")))</f>
        <v>x</v>
      </c>
      <c r="H22" t="s">
        <v>54</v>
      </c>
      <c r="I22" t="str">
        <f>IF($C22=LEFT(RIGHT(I$1,4),3),"Yes",IF(OR($A22=1,$B22=1),"X",IF(OR(all!I22="Yes",all!I22="x"),all!I22,"")))</f>
        <v/>
      </c>
      <c r="J22" t="str">
        <f>IF($C22=LEFT(RIGHT(J$1,4),3),"Yes",IF(OR($A22=1,$B22=1),"X",IF(OR(all!J22="Yes",all!J22="x"),all!J22,"")))</f>
        <v/>
      </c>
    </row>
    <row r="23" spans="1:10" x14ac:dyDescent="0.25">
      <c r="C23" t="str">
        <f>IF(B23=1,all!C23,IF(A23=1,all!C23,""))</f>
        <v/>
      </c>
      <c r="D23" t="s">
        <v>17</v>
      </c>
      <c r="E23" t="str">
        <f>IF($C23=LEFT(RIGHT(E$1,4),3),"Yes",IF(OR($A23=1,$B23=1),"X",IF(OR(all!E23="Yes",all!E23="x"),all!E23,"")))</f>
        <v>x</v>
      </c>
      <c r="F23" t="str">
        <f>IF($C23=LEFT(RIGHT(F$1,4),3),"Yes",IF(OR($A23=1,$B23=1),"X",IF(OR(all!F23="Yes",all!F23="x"),all!F23,"")))</f>
        <v/>
      </c>
      <c r="G23" t="str">
        <f>IF($C23=LEFT(RIGHT(G$1,4),3),"Yes",IF(OR($A23=1,$B23=1),"X",IF(OR(all!G23="Yes",all!G23="x"),all!G23,"")))</f>
        <v>x</v>
      </c>
      <c r="H23" t="s">
        <v>54</v>
      </c>
      <c r="I23" t="str">
        <f>IF($C23=LEFT(RIGHT(I$1,4),3),"Yes",IF(OR($A23=1,$B23=1),"X",IF(OR(all!I23="Yes",all!I23="x"),all!I23,"")))</f>
        <v/>
      </c>
      <c r="J23" t="str">
        <f>IF($C23=LEFT(RIGHT(J$1,4),3),"Yes",IF(OR($A23=1,$B23=1),"X",IF(OR(all!J23="Yes",all!J23="x"),all!J23,"")))</f>
        <v/>
      </c>
    </row>
    <row r="24" spans="1:10" x14ac:dyDescent="0.25">
      <c r="C24" t="str">
        <f>IF(B24=1,all!C24,IF(A24=1,all!C24,""))</f>
        <v/>
      </c>
      <c r="D24" s="7" t="s">
        <v>18</v>
      </c>
      <c r="E24" t="str">
        <f>IF($C24=LEFT(RIGHT(E$1,4),3),"Yes",IF(OR($A24=1,$B24=1),"X",IF(OR(all!E24="Yes",all!E24="x"),all!E24,"")))</f>
        <v>x</v>
      </c>
      <c r="F24" t="str">
        <f>IF($C24=LEFT(RIGHT(F$1,4),3),"Yes",IF(OR($A24=1,$B24=1),"X",IF(OR(all!F24="Yes",all!F24="x"),all!F24,"")))</f>
        <v>x</v>
      </c>
      <c r="G24" t="str">
        <f>IF($C24=LEFT(RIGHT(G$1,4),3),"Yes",IF(OR($A24=1,$B24=1),"X",IF(OR(all!G24="Yes",all!G24="x"),all!G24,"")))</f>
        <v>Yes</v>
      </c>
      <c r="H24" t="str">
        <f>IF($C24=LEFT(RIGHT(H$1,4),3),"Yes",IF(OR($A24=1,$B24=1),"X",IF(OR(all!H24="Yes",all!H24="x"),all!H24,"")))</f>
        <v>x</v>
      </c>
      <c r="I24" t="str">
        <f>IF($C24=LEFT(RIGHT(I$1,4),3),"Yes",IF(OR($A24=1,$B24=1),"X",IF(OR(all!I24="Yes",all!I24="x"),all!I24,"")))</f>
        <v>x</v>
      </c>
      <c r="J24" t="str">
        <f>IF($C24=LEFT(RIGHT(J$1,4),3),"Yes",IF(OR($A24=1,$B24=1),"X",IF(OR(all!J24="Yes",all!J24="x"),all!J24,"")))</f>
        <v>x</v>
      </c>
    </row>
    <row r="25" spans="1:10" x14ac:dyDescent="0.25">
      <c r="A25">
        <v>1</v>
      </c>
      <c r="C25" t="str">
        <f>IF(B25=1,all!C25,IF(A25=1,all!C25,""))</f>
        <v>wiz</v>
      </c>
      <c r="D25" s="7" t="s">
        <v>19</v>
      </c>
      <c r="E25" t="str">
        <f>IF($C25=LEFT(RIGHT(E$1,4),3),"Yes",IF(OR($A25=1,$B25=1),"X",IF(OR(all!E25="Yes",all!E25="x"),all!E25,"")))</f>
        <v>X</v>
      </c>
      <c r="F25" t="str">
        <f>IF($C25=LEFT(RIGHT(F$1,4),3),"Yes",IF(OR($A25=1,$B25=1),"X",IF(OR(all!F25="Yes",all!F25="x"),all!F25,"")))</f>
        <v>Yes</v>
      </c>
      <c r="G25" t="str">
        <f>IF($C25=LEFT(RIGHT(G$1,4),3),"Yes",IF(OR($A25=1,$B25=1),"X",IF(OR(all!G25="Yes",all!G25="x"),all!G25,"")))</f>
        <v>X</v>
      </c>
      <c r="H25" t="s">
        <v>54</v>
      </c>
      <c r="I25" t="str">
        <f>IF($C25=LEFT(RIGHT(I$1,4),3),"Yes",IF(OR($A25=1,$B25=1),"X",IF(OR(all!I25="Yes",all!I25="x"),all!I25,"")))</f>
        <v>X</v>
      </c>
      <c r="J25" t="str">
        <f>IF($C25=LEFT(RIGHT(J$1,4),3),"Yes",IF(OR($A25=1,$B25=1),"X",IF(OR(all!J25="Yes",all!J25="x"),all!J25,"")))</f>
        <v>X</v>
      </c>
    </row>
  </sheetData>
  <conditionalFormatting sqref="E3:J25">
    <cfRule type="cellIs" dxfId="4" priority="1" operator="equal">
      <formula>"Yes"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M10" sqref="M10"/>
    </sheetView>
  </sheetViews>
  <sheetFormatPr defaultRowHeight="15" x14ac:dyDescent="0.25"/>
  <cols>
    <col min="4" max="4" width="17.28515625" customWidth="1"/>
    <col min="5" max="5" width="12.42578125" customWidth="1"/>
    <col min="6" max="6" width="12.5703125" customWidth="1"/>
    <col min="7" max="7" width="11.28515625" customWidth="1"/>
    <col min="8" max="8" width="10.7109375" customWidth="1"/>
    <col min="9" max="9" width="12.5703125" customWidth="1"/>
    <col min="10" max="10" width="13.28515625" customWidth="1"/>
  </cols>
  <sheetData>
    <row r="1" spans="1:10" x14ac:dyDescent="0.25">
      <c r="E1" t="s">
        <v>49</v>
      </c>
      <c r="F1" t="s">
        <v>50</v>
      </c>
      <c r="G1" t="s">
        <v>51</v>
      </c>
      <c r="H1" t="s">
        <v>52</v>
      </c>
      <c r="I1" t="s">
        <v>48</v>
      </c>
      <c r="J1" t="s">
        <v>53</v>
      </c>
    </row>
    <row r="2" spans="1:10" x14ac:dyDescent="0.25">
      <c r="A2" t="s">
        <v>57</v>
      </c>
      <c r="B2" t="s">
        <v>56</v>
      </c>
      <c r="D2" s="1" t="s">
        <v>20</v>
      </c>
      <c r="E2" s="1"/>
      <c r="F2" s="1"/>
      <c r="G2" s="1"/>
      <c r="H2" s="1"/>
      <c r="I2" s="1"/>
      <c r="J2" s="1"/>
    </row>
    <row r="3" spans="1:10" x14ac:dyDescent="0.25">
      <c r="B3">
        <v>1</v>
      </c>
      <c r="C3" t="str">
        <f>IF(B3=1,all!C3,IF(A3=1,all!C3,""))</f>
        <v>rxw</v>
      </c>
      <c r="D3" t="s">
        <v>0</v>
      </c>
      <c r="E3" t="str">
        <f>IF($C3=LEFT(RIGHT(E$1,4),3),"Yes",IF(OR($A3=1,$B3=1),"X",IF(OR(all!E3="Yes",all!E3="x"),all!E3,"")))</f>
        <v>Yes</v>
      </c>
      <c r="F3" t="str">
        <f>IF($C3=LEFT(RIGHT(F$1,4),3),"Yes",IF(OR($A3=1,$B3=1),"X",IF(OR(all!F3="Yes",all!F3="x"),all!F3,"")))</f>
        <v>X</v>
      </c>
      <c r="G3" t="str">
        <f>IF($C3=LEFT(RIGHT(G$1,4),3),"Yes",IF(OR($A3=1,$B3=1),"X",IF(OR(all!G3="Yes",all!G3="x"),all!G3,"")))</f>
        <v>X</v>
      </c>
      <c r="H3" t="str">
        <f>IF($C3=LEFT(RIGHT(H$1,4),3),"Yes",IF(OR($A3=1,$B3=1),"X",IF(OR(all!H3="Yes",all!H3="x"),all!H3,"")))</f>
        <v>X</v>
      </c>
      <c r="I3" t="str">
        <f>IF($C3=LEFT(RIGHT(I$1,4),3),"Yes",IF(OR($A3=1,$B3=1),"X",IF(OR(all!I3="Yes",all!I3="x"),all!I3,"")))</f>
        <v>X</v>
      </c>
      <c r="J3" t="str">
        <f>IF($C3=LEFT(RIGHT(J$1,4),3),"Yes",IF(OR($A3=1,$B3=1),"X",IF(OR(all!J3="Yes",all!J3="x"),all!J3,"")))</f>
        <v>X</v>
      </c>
    </row>
    <row r="4" spans="1:10" x14ac:dyDescent="0.25">
      <c r="A4">
        <v>1</v>
      </c>
      <c r="C4" t="str">
        <f>IF(B4=1,all!C4,IF(A4=1,all!C4,""))</f>
        <v>bbb</v>
      </c>
      <c r="D4" t="s">
        <v>1</v>
      </c>
      <c r="E4" t="str">
        <f>IF($C4=LEFT(RIGHT(E$1,4),3),"Yes",IF(OR($A4=1,$B4=1),"X",IF(OR(all!E4="Yes",all!E4="x"),all!E4,"")))</f>
        <v>X</v>
      </c>
      <c r="F4" t="str">
        <f>IF($C4=LEFT(RIGHT(F$1,4),3),"Yes",IF(OR($A4=1,$B4=1),"X",IF(OR(all!F4="Yes",all!F4="x"),all!F4,"")))</f>
        <v>X</v>
      </c>
      <c r="G4" t="str">
        <f>IF($C4=LEFT(RIGHT(G$1,4),3),"Yes",IF(OR($A4=1,$B4=1),"X",IF(OR(all!G4="Yes",all!G4="x"),all!G4,"")))</f>
        <v>X</v>
      </c>
      <c r="H4" t="str">
        <f>IF($C4=LEFT(RIGHT(H$1,4),3),"Yes",IF(OR($A4=1,$B4=1),"X",IF(OR(all!H4="Yes",all!H4="x"),all!H4,"")))</f>
        <v>X</v>
      </c>
      <c r="I4" t="str">
        <f>IF($C4=LEFT(RIGHT(I$1,4),3),"Yes",IF(OR($A4=1,$B4=1),"X",IF(OR(all!I4="Yes",all!I4="x"),all!I4,"")))</f>
        <v>Yes</v>
      </c>
      <c r="J4" t="str">
        <f>IF($C4=LEFT(RIGHT(J$1,4),3),"Yes",IF(OR($A4=1,$B4=1),"X",IF(OR(all!J4="Yes",all!J4="x"),all!J4,"")))</f>
        <v>X</v>
      </c>
    </row>
    <row r="5" spans="1:10" x14ac:dyDescent="0.25">
      <c r="C5" t="str">
        <f>IF(B5=1,all!C5,IF(A5=1,all!C5,""))</f>
        <v/>
      </c>
      <c r="D5" t="s">
        <v>2</v>
      </c>
      <c r="E5" t="str">
        <f>IF($C5=LEFT(RIGHT(E$1,4),3),"Yes",IF(OR($A5=1,$B5=1),"X",IF(OR(all!E5="Yes",all!E5="x"),all!E5,"")))</f>
        <v>x</v>
      </c>
      <c r="F5" t="str">
        <f>IF($C5=LEFT(RIGHT(F$1,4),3),"Yes",IF(OR($A5=1,$B5=1),"X",IF(OR(all!F5="Yes",all!F5="x"),all!F5,"")))</f>
        <v/>
      </c>
      <c r="G5" t="str">
        <f>IF($C5=LEFT(RIGHT(G$1,4),3),"Yes",IF(OR($A5=1,$B5=1),"X",IF(OR(all!G5="Yes",all!G5="x"),all!G5,"")))</f>
        <v>x</v>
      </c>
      <c r="H5" t="str">
        <f>IF($C5=LEFT(RIGHT(H$1,4),3),"Yes",IF(OR($A5=1,$B5=1),"X",IF(OR(all!H5="Yes",all!H5="x"),all!H5,"")))</f>
        <v/>
      </c>
      <c r="I5" t="s">
        <v>54</v>
      </c>
      <c r="J5" t="str">
        <f>IF($C5=LEFT(RIGHT(J$1,4),3),"Yes",IF(OR($A5=1,$B5=1),"X",IF(OR(all!J5="Yes",all!J5="x"),all!J5,"")))</f>
        <v/>
      </c>
    </row>
    <row r="6" spans="1:10" x14ac:dyDescent="0.25">
      <c r="C6" t="str">
        <f>IF(B6=1,all!C6,IF(A6=1,all!C6,""))</f>
        <v/>
      </c>
      <c r="D6" t="s">
        <v>3</v>
      </c>
      <c r="E6" t="str">
        <f>IF($C6=LEFT(RIGHT(E$1,4),3),"Yes",IF(OR($A6=1,$B6=1),"X",IF(OR(all!E6="Yes",all!E6="x"),all!E6,"")))</f>
        <v>x</v>
      </c>
      <c r="F6" t="str">
        <f>IF($C6=LEFT(RIGHT(F$1,4),3),"Yes",IF(OR($A6=1,$B6=1),"X",IF(OR(all!F6="Yes",all!F6="x"),all!F6,"")))</f>
        <v>x</v>
      </c>
      <c r="G6" t="str">
        <f>IF($C6=LEFT(RIGHT(G$1,4),3),"Yes",IF(OR($A6=1,$B6=1),"X",IF(OR(all!G6="Yes",all!G6="x"),all!G6,"")))</f>
        <v>x</v>
      </c>
      <c r="H6" t="str">
        <f>IF($C6=LEFT(RIGHT(H$1,4),3),"Yes",IF(OR($A6=1,$B6=1),"X",IF(OR(all!H6="Yes",all!H6="x"),all!H6,"")))</f>
        <v/>
      </c>
      <c r="I6" t="s">
        <v>54</v>
      </c>
      <c r="J6" t="str">
        <f>IF($C6=LEFT(RIGHT(J$1,4),3),"Yes",IF(OR($A6=1,$B6=1),"X",IF(OR(all!J6="Yes",all!J6="x"),all!J6,"")))</f>
        <v/>
      </c>
    </row>
    <row r="7" spans="1:10" x14ac:dyDescent="0.25">
      <c r="C7" t="str">
        <f>IF(B7=1,all!C7,IF(A7=1,all!C7,""))</f>
        <v/>
      </c>
      <c r="D7" s="3" t="s">
        <v>37</v>
      </c>
      <c r="E7" t="str">
        <f>IF($C7=LEFT(RIGHT(E$1,4),3),"Yes",IF(OR($A7=1,$B7=1),"X",IF(OR(all!E7="Yes",all!E7="x"),all!E7,"")))</f>
        <v>x</v>
      </c>
      <c r="F7" t="str">
        <f>IF($C7=LEFT(RIGHT(F$1,4),3),"Yes",IF(OR($A7=1,$B7=1),"X",IF(OR(all!F7="Yes",all!F7="x"),all!F7,"")))</f>
        <v>x</v>
      </c>
      <c r="G7" t="str">
        <f>IF($C7=LEFT(RIGHT(G$1,4),3),"Yes",IF(OR($A7=1,$B7=1),"X",IF(OR(all!G7="Yes",all!G7="x"),all!G7,"")))</f>
        <v>x</v>
      </c>
      <c r="H7" t="str">
        <f>IF($C7=LEFT(RIGHT(H$1,4),3),"Yes",IF(OR($A7=1,$B7=1),"X",IF(OR(all!H7="Yes",all!H7="x"),all!H7,"")))</f>
        <v>x</v>
      </c>
      <c r="I7" t="str">
        <f>IF($C7=LEFT(RIGHT(I$1,4),3),"Yes",IF(OR($A7=1,$B7=1),"X",IF(OR(all!I7="Yes",all!I7="x"),all!I7,"")))</f>
        <v>x</v>
      </c>
      <c r="J7" t="str">
        <f>IF($C7=LEFT(RIGHT(J$1,4),3),"Yes",IF(OR($A7=1,$B7=1),"X",IF(OR(all!J7="Yes",all!J7="x"),all!J7,"")))</f>
        <v>x</v>
      </c>
    </row>
    <row r="8" spans="1:10" x14ac:dyDescent="0.25">
      <c r="C8" t="str">
        <f>IF(B8=1,all!C8,IF(A8=1,all!C8,""))</f>
        <v/>
      </c>
      <c r="D8" t="s">
        <v>4</v>
      </c>
      <c r="E8" t="str">
        <f>IF($C8=LEFT(RIGHT(E$1,4),3),"Yes",IF(OR($A8=1,$B8=1),"X",IF(OR(all!E8="Yes",all!E8="x"),all!E8,"")))</f>
        <v>x</v>
      </c>
      <c r="F8" t="str">
        <f>IF($C8=LEFT(RIGHT(F$1,4),3),"Yes",IF(OR($A8=1,$B8=1),"X",IF(OR(all!F8="Yes",all!F8="x"),all!F8,"")))</f>
        <v/>
      </c>
      <c r="G8" t="str">
        <f>IF($C8=LEFT(RIGHT(G$1,4),3),"Yes",IF(OR($A8=1,$B8=1),"X",IF(OR(all!G8="Yes",all!G8="x"),all!G8,"")))</f>
        <v/>
      </c>
      <c r="H8" t="str">
        <f>IF($C8=LEFT(RIGHT(H$1,4),3),"Yes",IF(OR($A8=1,$B8=1),"X",IF(OR(all!H8="Yes",all!H8="x"),all!H8,"")))</f>
        <v/>
      </c>
      <c r="I8" t="str">
        <f>IF($C8=LEFT(RIGHT(I$1,4),3),"Yes",IF(OR($A8=1,$B8=1),"X",IF(OR(all!I8="Yes",all!I8="x"),all!I8,"")))</f>
        <v>x</v>
      </c>
      <c r="J8" t="str">
        <f>IF($C8=LEFT(RIGHT(J$1,4),3),"Yes",IF(OR($A8=1,$B8=1),"X",IF(OR(all!J8="Yes",all!J8="x"),all!J8,"")))</f>
        <v>x</v>
      </c>
    </row>
    <row r="9" spans="1:10" x14ac:dyDescent="0.25">
      <c r="C9" t="str">
        <f>IF(B9=1,all!C9,IF(A9=1,all!C9,""))</f>
        <v/>
      </c>
      <c r="D9" s="1" t="s">
        <v>21</v>
      </c>
      <c r="E9" s="1"/>
      <c r="F9" s="1"/>
      <c r="G9" s="1"/>
      <c r="H9" s="1"/>
      <c r="I9" s="1"/>
      <c r="J9" s="1"/>
    </row>
    <row r="10" spans="1:10" x14ac:dyDescent="0.25">
      <c r="C10" t="str">
        <f>IF(B10=1,all!C10,IF(A10=1,all!C10,""))</f>
        <v/>
      </c>
      <c r="D10" s="3" t="s">
        <v>5</v>
      </c>
      <c r="E10" t="s">
        <v>54</v>
      </c>
      <c r="F10" t="str">
        <f>IF($C10=LEFT(RIGHT(F$1,4),3),"Yes",IF(OR($A10=1,$B10=1),"X",IF(OR(all!F10="Yes",all!F10="x"),all!F10,"")))</f>
        <v>x</v>
      </c>
      <c r="G10" t="str">
        <f>IF($C10=LEFT(RIGHT(G$1,4),3),"Yes",IF(OR($A10=1,$B10=1),"X",IF(OR(all!G10="Yes",all!G10="x"),all!G10,"")))</f>
        <v>x</v>
      </c>
      <c r="H10" t="str">
        <f>IF($C10=LEFT(RIGHT(H$1,4),3),"Yes",IF(OR($A10=1,$B10=1),"X",IF(OR(all!H10="Yes",all!H10="x"),all!H10,"")))</f>
        <v>x</v>
      </c>
      <c r="I10" t="str">
        <f>IF($C10=LEFT(RIGHT(I$1,4),3),"Yes",IF(OR($A10=1,$B10=1),"X",IF(OR(all!I10="Yes",all!I10="x"),all!I10,"")))</f>
        <v>x</v>
      </c>
      <c r="J10" t="str">
        <f>IF($C10=LEFT(RIGHT(J$1,4),3),"Yes",IF(OR($A10=1,$B10=1),"X",IF(OR(all!J10="Yes",all!J10="x"),all!J10,"")))</f>
        <v>x</v>
      </c>
    </row>
    <row r="11" spans="1:10" x14ac:dyDescent="0.25">
      <c r="C11" t="str">
        <f>IF(B11=1,all!C11,IF(A11=1,all!C11,""))</f>
        <v/>
      </c>
      <c r="D11" t="s">
        <v>6</v>
      </c>
      <c r="E11" t="str">
        <f>IF($C11=LEFT(RIGHT(E$1,4),3),"Yes",IF(OR($A11=1,$B11=1),"X",IF(OR(all!E11="Yes",all!E11="x"),all!E11,"")))</f>
        <v>x</v>
      </c>
      <c r="F11" t="str">
        <f>IF($C11=LEFT(RIGHT(F$1,4),3),"Yes",IF(OR($A11=1,$B11=1),"X",IF(OR(all!F11="Yes",all!F11="x"),all!F11,"")))</f>
        <v>x</v>
      </c>
      <c r="G11" t="str">
        <f>IF($C11=LEFT(RIGHT(G$1,4),3),"Yes",IF(OR($A11=1,$B11=1),"X",IF(OR(all!G11="Yes",all!G11="x"),all!G11,"")))</f>
        <v>Yes</v>
      </c>
      <c r="H11" t="str">
        <f>IF($C11=LEFT(RIGHT(H$1,4),3),"Yes",IF(OR($A11=1,$B11=1),"X",IF(OR(all!H11="Yes",all!H11="x"),all!H11,"")))</f>
        <v>x</v>
      </c>
      <c r="I11" t="str">
        <f>IF($C11=LEFT(RIGHT(I$1,4),3),"Yes",IF(OR($A11=1,$B11=1),"X",IF(OR(all!I11="Yes",all!I11="x"),all!I11,"")))</f>
        <v>x</v>
      </c>
      <c r="J11" t="str">
        <f>IF($C11=LEFT(RIGHT(J$1,4),3),"Yes",IF(OR($A11=1,$B11=1),"X",IF(OR(all!J11="Yes",all!J11="x"),all!J11,"")))</f>
        <v>x</v>
      </c>
    </row>
    <row r="12" spans="1:10" x14ac:dyDescent="0.25">
      <c r="C12" t="str">
        <f>IF(B12=1,all!C12,IF(A12=1,all!C12,""))</f>
        <v/>
      </c>
      <c r="D12" t="s">
        <v>7</v>
      </c>
      <c r="E12" t="str">
        <f>IF($C12=LEFT(RIGHT(E$1,4),3),"Yes",IF(OR($A12=1,$B12=1),"X",IF(OR(all!E12="Yes",all!E12="x"),all!E12,"")))</f>
        <v>x</v>
      </c>
      <c r="F12" t="str">
        <f>IF($C12=LEFT(RIGHT(F$1,4),3),"Yes",IF(OR($A12=1,$B12=1),"X",IF(OR(all!F12="Yes",all!F12="x"),all!F12,"")))</f>
        <v>x</v>
      </c>
      <c r="G12" t="str">
        <f>IF($C12=LEFT(RIGHT(G$1,4),3),"Yes",IF(OR($A12=1,$B12=1),"X",IF(OR(all!G12="Yes",all!G12="x"),all!G12,"")))</f>
        <v>x</v>
      </c>
      <c r="H12" t="str">
        <f>IF($C12=LEFT(RIGHT(H$1,4),3),"Yes",IF(OR($A12=1,$B12=1),"X",IF(OR(all!H12="Yes",all!H12="x"),all!H12,"")))</f>
        <v>x</v>
      </c>
      <c r="I12" t="str">
        <f>IF($C12=LEFT(RIGHT(I$1,4),3),"Yes",IF(OR($A12=1,$B12=1),"X",IF(OR(all!I12="Yes",all!I12="x"),all!I12,"")))</f>
        <v>x</v>
      </c>
      <c r="J12" t="str">
        <f>IF($C12=LEFT(RIGHT(J$1,4),3),"Yes",IF(OR($A12=1,$B12=1),"X",IF(OR(all!J12="Yes",all!J12="x"),all!J12,"")))</f>
        <v>Yes</v>
      </c>
    </row>
    <row r="13" spans="1:10" x14ac:dyDescent="0.25">
      <c r="C13" t="str">
        <f>IF(B13=1,all!C13,IF(A13=1,all!C13,""))</f>
        <v/>
      </c>
      <c r="D13" t="s">
        <v>8</v>
      </c>
      <c r="E13" t="str">
        <f>IF($C13=LEFT(RIGHT(E$1,4),3),"Yes",IF(OR($A13=1,$B13=1),"X",IF(OR(all!E13="Yes",all!E13="x"),all!E13,"")))</f>
        <v>x</v>
      </c>
      <c r="F13" t="str">
        <f>IF($C13=LEFT(RIGHT(F$1,4),3),"Yes",IF(OR($A13=1,$B13=1),"X",IF(OR(all!F13="Yes",all!F13="x"),all!F13,"")))</f>
        <v/>
      </c>
      <c r="G13" t="str">
        <f>IF($C13=LEFT(RIGHT(G$1,4),3),"Yes",IF(OR($A13=1,$B13=1),"X",IF(OR(all!G13="Yes",all!G13="x"),all!G13,"")))</f>
        <v/>
      </c>
      <c r="H13" t="str">
        <f>IF($C13=LEFT(RIGHT(H$1,4),3),"Yes",IF(OR($A13=1,$B13=1),"X",IF(OR(all!H13="Yes",all!H13="x"),all!H13,"")))</f>
        <v>x</v>
      </c>
      <c r="I13" t="s">
        <v>54</v>
      </c>
      <c r="J13" t="str">
        <f>IF($C13=LEFT(RIGHT(J$1,4),3),"Yes",IF(OR($A13=1,$B13=1),"X",IF(OR(all!J13="Yes",all!J13="x"),all!J13,"")))</f>
        <v>x</v>
      </c>
    </row>
    <row r="14" spans="1:10" x14ac:dyDescent="0.25">
      <c r="C14" t="str">
        <f>IF(B14=1,all!C14,IF(A14=1,all!C14,""))</f>
        <v/>
      </c>
      <c r="D14" t="s">
        <v>9</v>
      </c>
      <c r="E14" t="str">
        <f>IF($C14=LEFT(RIGHT(E$1,4),3),"Yes",IF(OR($A14=1,$B14=1),"X",IF(OR(all!E14="Yes",all!E14="x"),all!E14,"")))</f>
        <v>x</v>
      </c>
      <c r="F14" t="str">
        <f>IF($C14=LEFT(RIGHT(F$1,4),3),"Yes",IF(OR($A14=1,$B14=1),"X",IF(OR(all!F14="Yes",all!F14="x"),all!F14,"")))</f>
        <v/>
      </c>
      <c r="G14" t="str">
        <f>IF($C14=LEFT(RIGHT(G$1,4),3),"Yes",IF(OR($A14=1,$B14=1),"X",IF(OR(all!G14="Yes",all!G14="x"),all!G14,"")))</f>
        <v>x</v>
      </c>
      <c r="H14" t="str">
        <f>IF($C14=LEFT(RIGHT(H$1,4),3),"Yes",IF(OR($A14=1,$B14=1),"X",IF(OR(all!H14="Yes",all!H14="x"),all!H14,"")))</f>
        <v/>
      </c>
      <c r="I14" t="s">
        <v>54</v>
      </c>
      <c r="J14" t="str">
        <f>IF($C14=LEFT(RIGHT(J$1,4),3),"Yes",IF(OR($A14=1,$B14=1),"X",IF(OR(all!J14="Yes",all!J14="x"),all!J14,"")))</f>
        <v>x</v>
      </c>
    </row>
    <row r="15" spans="1:10" x14ac:dyDescent="0.25">
      <c r="A15">
        <v>1</v>
      </c>
      <c r="C15" t="str">
        <f>IF(B15=1,all!C15,IF(A15=1,all!C15,""))</f>
        <v>bbb</v>
      </c>
      <c r="D15" t="s">
        <v>10</v>
      </c>
      <c r="E15" t="str">
        <f>IF($C15=LEFT(RIGHT(E$1,4),3),"Yes",IF(OR($A15=1,$B15=1),"X",IF(OR(all!E15="Yes",all!E15="x"),all!E15,"")))</f>
        <v>X</v>
      </c>
      <c r="F15" t="str">
        <f>IF($C15=LEFT(RIGHT(F$1,4),3),"Yes",IF(OR($A15=1,$B15=1),"X",IF(OR(all!F15="Yes",all!F15="x"),all!F15,"")))</f>
        <v>X</v>
      </c>
      <c r="G15" t="str">
        <f>IF($C15=LEFT(RIGHT(G$1,4),3),"Yes",IF(OR($A15=1,$B15=1),"X",IF(OR(all!G15="Yes",all!G15="x"),all!G15,"")))</f>
        <v>X</v>
      </c>
      <c r="H15" t="str">
        <f>IF($C15=LEFT(RIGHT(H$1,4),3),"Yes",IF(OR($A15=1,$B15=1),"X",IF(OR(all!H15="Yes",all!H15="x"),all!H15,"")))</f>
        <v>X</v>
      </c>
      <c r="I15" t="str">
        <f>IF($C15=LEFT(RIGHT(I$1,4),3),"Yes",IF(OR($A15=1,$B15=1),"X",IF(OR(all!I15="Yes",all!I15="x"),all!I15,"")))</f>
        <v>Yes</v>
      </c>
      <c r="J15" t="str">
        <f>IF($C15=LEFT(RIGHT(J$1,4),3),"Yes",IF(OR($A15=1,$B15=1),"X",IF(OR(all!J15="Yes",all!J15="x"),all!J15,"")))</f>
        <v>X</v>
      </c>
    </row>
    <row r="16" spans="1:10" x14ac:dyDescent="0.25">
      <c r="C16" t="str">
        <f>IF(B16=1,all!C16,IF(A16=1,all!C16,""))</f>
        <v/>
      </c>
      <c r="D16" s="1" t="s">
        <v>22</v>
      </c>
      <c r="E16" s="1"/>
      <c r="F16" s="1"/>
      <c r="G16" s="1"/>
      <c r="H16" s="1"/>
      <c r="I16" s="1"/>
      <c r="J16" s="1"/>
    </row>
    <row r="17" spans="1:10" x14ac:dyDescent="0.25">
      <c r="B17">
        <v>1</v>
      </c>
      <c r="C17" t="str">
        <f>IF(B17=1,all!C17,IF(A17=1,all!C17,""))</f>
        <v>wiz</v>
      </c>
      <c r="D17" t="s">
        <v>11</v>
      </c>
      <c r="E17" t="str">
        <f>IF($C17=LEFT(RIGHT(E$1,4),3),"Yes",IF(OR($A17=1,$B17=1),"X",IF(OR(all!E17="Yes",all!E17="x"),all!E17,"")))</f>
        <v>X</v>
      </c>
      <c r="F17" t="str">
        <f>IF($C17=LEFT(RIGHT(F$1,4),3),"Yes",IF(OR($A17=1,$B17=1),"X",IF(OR(all!F17="Yes",all!F17="x"),all!F17,"")))</f>
        <v>Yes</v>
      </c>
      <c r="G17" t="str">
        <f>IF($C17=LEFT(RIGHT(G$1,4),3),"Yes",IF(OR($A17=1,$B17=1),"X",IF(OR(all!G17="Yes",all!G17="x"),all!G17,"")))</f>
        <v>X</v>
      </c>
      <c r="H17" t="str">
        <f>IF($C17=LEFT(RIGHT(H$1,4),3),"Yes",IF(OR($A17=1,$B17=1),"X",IF(OR(all!H17="Yes",all!H17="x"),all!H17,"")))</f>
        <v>X</v>
      </c>
      <c r="I17" t="str">
        <f>IF($C17=LEFT(RIGHT(I$1,4),3),"Yes",IF(OR($A17=1,$B17=1),"X",IF(OR(all!I17="Yes",all!I17="x"),all!I17,"")))</f>
        <v>X</v>
      </c>
      <c r="J17" t="str">
        <f>IF($C17=LEFT(RIGHT(J$1,4),3),"Yes",IF(OR($A17=1,$B17=1),"X",IF(OR(all!J17="Yes",all!J17="x"),all!J17,"")))</f>
        <v>X</v>
      </c>
    </row>
    <row r="18" spans="1:10" x14ac:dyDescent="0.25">
      <c r="C18" t="str">
        <f>IF(B18=1,all!C18,IF(A18=1,all!C18,""))</f>
        <v/>
      </c>
      <c r="D18" t="s">
        <v>12</v>
      </c>
      <c r="E18" t="str">
        <f>IF($C18=LEFT(RIGHT(E$1,4),3),"Yes",IF(OR($A18=1,$B18=1),"X",IF(OR(all!E18="Yes",all!E18="x"),all!E18,"")))</f>
        <v>x</v>
      </c>
      <c r="F18" t="str">
        <f>IF($C18=LEFT(RIGHT(F$1,4),3),"Yes",IF(OR($A18=1,$B18=1),"X",IF(OR(all!F18="Yes",all!F18="x"),all!F18,"")))</f>
        <v>x</v>
      </c>
      <c r="G18" t="str">
        <f>IF($C18=LEFT(RIGHT(G$1,4),3),"Yes",IF(OR($A18=1,$B18=1),"X",IF(OR(all!G18="Yes",all!G18="x"),all!G18,"")))</f>
        <v>x</v>
      </c>
      <c r="H18" t="str">
        <f>IF($C18=LEFT(RIGHT(H$1,4),3),"Yes",IF(OR($A18=1,$B18=1),"X",IF(OR(all!H18="Yes",all!H18="x"),all!H18,"")))</f>
        <v/>
      </c>
      <c r="I18" t="str">
        <f>IF($C18=LEFT(RIGHT(I$1,4),3),"Yes",IF(OR($A18=1,$B18=1),"X",IF(OR(all!I18="Yes",all!I18="x"),all!I18,"")))</f>
        <v>x</v>
      </c>
      <c r="J18" t="str">
        <f>IF($C18=LEFT(RIGHT(J$1,4),3),"Yes",IF(OR($A18=1,$B18=1),"X",IF(OR(all!J18="Yes",all!J18="x"),all!J18,"")))</f>
        <v/>
      </c>
    </row>
    <row r="19" spans="1:10" x14ac:dyDescent="0.25">
      <c r="B19">
        <v>1</v>
      </c>
      <c r="C19" t="str">
        <f>IF(B19=1,all!C19,IF(A19=1,all!C19,""))</f>
        <v>rxw</v>
      </c>
      <c r="D19" t="s">
        <v>13</v>
      </c>
      <c r="E19" t="str">
        <f>IF($C19=LEFT(RIGHT(E$1,4),3),"Yes",IF(OR($A19=1,$B19=1),"X",IF(OR(all!E19="Yes",all!E19="x"),all!E19,"")))</f>
        <v>Yes</v>
      </c>
      <c r="F19" t="str">
        <f>IF($C19=LEFT(RIGHT(F$1,4),3),"Yes",IF(OR($A19=1,$B19=1),"X",IF(OR(all!F19="Yes",all!F19="x"),all!F19,"")))</f>
        <v>X</v>
      </c>
      <c r="G19" t="str">
        <f>IF($C19=LEFT(RIGHT(G$1,4),3),"Yes",IF(OR($A19=1,$B19=1),"X",IF(OR(all!G19="Yes",all!G19="x"),all!G19,"")))</f>
        <v>X</v>
      </c>
      <c r="H19" t="str">
        <f>IF($C19=LEFT(RIGHT(H$1,4),3),"Yes",IF(OR($A19=1,$B19=1),"X",IF(OR(all!H19="Yes",all!H19="x"),all!H19,"")))</f>
        <v>X</v>
      </c>
      <c r="I19" t="str">
        <f>IF($C19=LEFT(RIGHT(I$1,4),3),"Yes",IF(OR($A19=1,$B19=1),"X",IF(OR(all!I19="Yes",all!I19="x"),all!I19,"")))</f>
        <v>X</v>
      </c>
      <c r="J19" t="str">
        <f>IF($C19=LEFT(RIGHT(J$1,4),3),"Yes",IF(OR($A19=1,$B19=1),"X",IF(OR(all!J19="Yes",all!J19="x"),all!J19,"")))</f>
        <v>X</v>
      </c>
    </row>
    <row r="20" spans="1:10" x14ac:dyDescent="0.25">
      <c r="A20">
        <v>1</v>
      </c>
      <c r="C20" t="str">
        <f>IF(B20=1,all!C20,IF(A20=1,all!C20,""))</f>
        <v>bbb</v>
      </c>
      <c r="D20" t="s">
        <v>14</v>
      </c>
      <c r="E20" t="str">
        <f>IF($C20=LEFT(RIGHT(E$1,4),3),"Yes",IF(OR($A20=1,$B20=1),"X",IF(OR(all!E20="Yes",all!E20="x"),all!E20,"")))</f>
        <v>X</v>
      </c>
      <c r="F20" t="str">
        <f>IF($C20=LEFT(RIGHT(F$1,4),3),"Yes",IF(OR($A20=1,$B20=1),"X",IF(OR(all!F20="Yes",all!F20="x"),all!F20,"")))</f>
        <v>X</v>
      </c>
      <c r="G20" t="str">
        <f>IF($C20=LEFT(RIGHT(G$1,4),3),"Yes",IF(OR($A20=1,$B20=1),"X",IF(OR(all!G20="Yes",all!G20="x"),all!G20,"")))</f>
        <v>X</v>
      </c>
      <c r="H20" t="str">
        <f>IF($C20=LEFT(RIGHT(H$1,4),3),"Yes",IF(OR($A20=1,$B20=1),"X",IF(OR(all!H20="Yes",all!H20="x"),all!H20,"")))</f>
        <v>X</v>
      </c>
      <c r="I20" t="str">
        <f>IF($C20=LEFT(RIGHT(I$1,4),3),"Yes",IF(OR($A20=1,$B20=1),"X",IF(OR(all!I20="Yes",all!I20="x"),all!I20,"")))</f>
        <v>Yes</v>
      </c>
      <c r="J20" t="str">
        <f>IF($C20=LEFT(RIGHT(J$1,4),3),"Yes",IF(OR($A20=1,$B20=1),"X",IF(OR(all!J20="Yes",all!J20="x"),all!J20,"")))</f>
        <v>X</v>
      </c>
    </row>
    <row r="21" spans="1:10" x14ac:dyDescent="0.25">
      <c r="B21">
        <v>1</v>
      </c>
      <c r="C21" t="str">
        <f>IF(B21=1,all!C21,IF(A21=1,all!C21,""))</f>
        <v>rxw</v>
      </c>
      <c r="D21" s="2" t="s">
        <v>15</v>
      </c>
      <c r="E21" s="4" t="str">
        <f>IF($C21=LEFT(RIGHT(E$1,4),3),"Yes",IF(OR($A21=1,$B21=1),"X",IF(OR(all!E21="Yes",all!E21="x"),all!E21,"")))</f>
        <v>Yes</v>
      </c>
      <c r="F21" s="4" t="str">
        <f>IF($C21=LEFT(RIGHT(F$1,4),3),"Yes",IF(OR($A21=1,$B21=1),"X",IF(OR(all!F21="Yes",all!F21="x"),all!F21,"")))</f>
        <v>X</v>
      </c>
      <c r="G21" s="4" t="str">
        <f>IF($C21=LEFT(RIGHT(G$1,4),3),"Yes",IF(OR($A21=1,$B21=1),"X",IF(OR(all!G21="Yes",all!G21="x"),all!G21,"")))</f>
        <v>X</v>
      </c>
      <c r="H21" s="4" t="str">
        <f>IF($C21=LEFT(RIGHT(H$1,4),3),"Yes",IF(OR($A21=1,$B21=1),"X",IF(OR(all!H21="Yes",all!H21="x"),all!H21,"")))</f>
        <v>X</v>
      </c>
      <c r="I21" s="4" t="str">
        <f>IF($C21=LEFT(RIGHT(I$1,4),3),"Yes",IF(OR($A21=1,$B21=1),"X",IF(OR(all!I21="Yes",all!I21="x"),all!I21,"")))</f>
        <v>X</v>
      </c>
      <c r="J21" s="4" t="str">
        <f>IF($C21=LEFT(RIGHT(J$1,4),3),"Yes",IF(OR($A21=1,$B21=1),"X",IF(OR(all!J21="Yes",all!J21="x"),all!J21,"")))</f>
        <v>X</v>
      </c>
    </row>
    <row r="22" spans="1:10" x14ac:dyDescent="0.25">
      <c r="C22" t="str">
        <f>IF(B22=1,all!C22,IF(A22=1,all!C22,""))</f>
        <v/>
      </c>
      <c r="D22" t="s">
        <v>16</v>
      </c>
      <c r="E22" t="str">
        <f>IF($C22=LEFT(RIGHT(E$1,4),3),"Yes",IF(OR($A22=1,$B22=1),"X",IF(OR(all!E22="Yes",all!E22="x"),all!E22,"")))</f>
        <v>x</v>
      </c>
      <c r="F22" t="str">
        <f>IF($C22=LEFT(RIGHT(F$1,4),3),"Yes",IF(OR($A22=1,$B22=1),"X",IF(OR(all!F22="Yes",all!F22="x"),all!F22,"")))</f>
        <v/>
      </c>
      <c r="G22" t="str">
        <f>IF($C22=LEFT(RIGHT(G$1,4),3),"Yes",IF(OR($A22=1,$B22=1),"X",IF(OR(all!G22="Yes",all!G22="x"),all!G22,"")))</f>
        <v>x</v>
      </c>
      <c r="H22" t="str">
        <f>IF($C22=LEFT(RIGHT(H$1,4),3),"Yes",IF(OR($A22=1,$B22=1),"X",IF(OR(all!H22="Yes",all!H22="x"),all!H22,"")))</f>
        <v/>
      </c>
      <c r="I22" t="s">
        <v>54</v>
      </c>
      <c r="J22" t="str">
        <f>IF($C22=LEFT(RIGHT(J$1,4),3),"Yes",IF(OR($A22=1,$B22=1),"X",IF(OR(all!J22="Yes",all!J22="x"),all!J22,"")))</f>
        <v/>
      </c>
    </row>
    <row r="23" spans="1:10" x14ac:dyDescent="0.25">
      <c r="C23" t="str">
        <f>IF(B23=1,all!C23,IF(A23=1,all!C23,""))</f>
        <v/>
      </c>
      <c r="D23" t="s">
        <v>17</v>
      </c>
      <c r="E23" t="str">
        <f>IF($C23=LEFT(RIGHT(E$1,4),3),"Yes",IF(OR($A23=1,$B23=1),"X",IF(OR(all!E23="Yes",all!E23="x"),all!E23,"")))</f>
        <v>x</v>
      </c>
      <c r="F23" t="str">
        <f>IF($C23=LEFT(RIGHT(F$1,4),3),"Yes",IF(OR($A23=1,$B23=1),"X",IF(OR(all!F23="Yes",all!F23="x"),all!F23,"")))</f>
        <v/>
      </c>
      <c r="G23" t="str">
        <f>IF($C23=LEFT(RIGHT(G$1,4),3),"Yes",IF(OR($A23=1,$B23=1),"X",IF(OR(all!G23="Yes",all!G23="x"),all!G23,"")))</f>
        <v>x</v>
      </c>
      <c r="H23" t="str">
        <f>IF($C23=LEFT(RIGHT(H$1,4),3),"Yes",IF(OR($A23=1,$B23=1),"X",IF(OR(all!H23="Yes",all!H23="x"),all!H23,"")))</f>
        <v/>
      </c>
      <c r="I23" t="s">
        <v>54</v>
      </c>
      <c r="J23" t="str">
        <f>IF($C23=LEFT(RIGHT(J$1,4),3),"Yes",IF(OR($A23=1,$B23=1),"X",IF(OR(all!J23="Yes",all!J23="x"),all!J23,"")))</f>
        <v/>
      </c>
    </row>
    <row r="24" spans="1:10" x14ac:dyDescent="0.25">
      <c r="C24" t="str">
        <f>IF(B24=1,all!C24,IF(A24=1,all!C24,""))</f>
        <v/>
      </c>
      <c r="D24" t="s">
        <v>18</v>
      </c>
      <c r="E24" t="str">
        <f>IF($C24=LEFT(RIGHT(E$1,4),3),"Yes",IF(OR($A24=1,$B24=1),"X",IF(OR(all!E24="Yes",all!E24="x"),all!E24,"")))</f>
        <v>x</v>
      </c>
      <c r="F24" t="str">
        <f>IF($C24=LEFT(RIGHT(F$1,4),3),"Yes",IF(OR($A24=1,$B24=1),"X",IF(OR(all!F24="Yes",all!F24="x"),all!F24,"")))</f>
        <v>x</v>
      </c>
      <c r="G24" t="str">
        <f>IF($C24=LEFT(RIGHT(G$1,4),3),"Yes",IF(OR($A24=1,$B24=1),"X",IF(OR(all!G24="Yes",all!G24="x"),all!G24,"")))</f>
        <v>Yes</v>
      </c>
      <c r="H24" t="str">
        <f>IF($C24=LEFT(RIGHT(H$1,4),3),"Yes",IF(OR($A24=1,$B24=1),"X",IF(OR(all!H24="Yes",all!H24="x"),all!H24,"")))</f>
        <v>x</v>
      </c>
      <c r="I24" t="str">
        <f>IF($C24=LEFT(RIGHT(I$1,4),3),"Yes",IF(OR($A24=1,$B24=1),"X",IF(OR(all!I24="Yes",all!I24="x"),all!I24,"")))</f>
        <v>x</v>
      </c>
      <c r="J24" t="str">
        <f>IF($C24=LEFT(RIGHT(J$1,4),3),"Yes",IF(OR($A24=1,$B24=1),"X",IF(OR(all!J24="Yes",all!J24="x"),all!J24,"")))</f>
        <v>x</v>
      </c>
    </row>
    <row r="25" spans="1:10" x14ac:dyDescent="0.25">
      <c r="C25" t="str">
        <f>IF(B25=1,all!C25,IF(A25=1,all!C25,""))</f>
        <v/>
      </c>
      <c r="D25" t="s">
        <v>19</v>
      </c>
      <c r="E25" t="str">
        <f>IF($C25=LEFT(RIGHT(E$1,4),3),"Yes",IF(OR($A25=1,$B25=1),"X",IF(OR(all!E25="Yes",all!E25="x"),all!E25,"")))</f>
        <v>x</v>
      </c>
      <c r="F25" t="str">
        <f>IF($C25=LEFT(RIGHT(F$1,4),3),"Yes",IF(OR($A25=1,$B25=1),"X",IF(OR(all!F25="Yes",all!F25="x"),all!F25,"")))</f>
        <v/>
      </c>
      <c r="G25" t="str">
        <f>IF($C25=LEFT(RIGHT(G$1,4),3),"Yes",IF(OR($A25=1,$B25=1),"X",IF(OR(all!G25="Yes",all!G25="x"),all!G25,"")))</f>
        <v>x</v>
      </c>
      <c r="H25" t="str">
        <f>IF($C25=LEFT(RIGHT(H$1,4),3),"Yes",IF(OR($A25=1,$B25=1),"X",IF(OR(all!H25="Yes",all!H25="x"),all!H25,"")))</f>
        <v/>
      </c>
      <c r="I25" t="s">
        <v>54</v>
      </c>
      <c r="J25" t="str">
        <f>IF($C25=LEFT(RIGHT(J$1,4),3),"Yes",IF(OR($A25=1,$B25=1),"X",IF(OR(all!J25="Yes",all!J25="x"),all!J25,"")))</f>
        <v/>
      </c>
    </row>
  </sheetData>
  <conditionalFormatting sqref="E3:J25">
    <cfRule type="cellIs" dxfId="3" priority="1" operator="equal">
      <formula>"Yes"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L7" sqref="L7"/>
    </sheetView>
  </sheetViews>
  <sheetFormatPr defaultRowHeight="15" x14ac:dyDescent="0.25"/>
  <cols>
    <col min="4" max="4" width="17.28515625" customWidth="1"/>
    <col min="5" max="5" width="11.28515625" customWidth="1"/>
    <col min="6" max="6" width="12.85546875" customWidth="1"/>
    <col min="7" max="7" width="11.28515625" customWidth="1"/>
    <col min="8" max="8" width="10.42578125" customWidth="1"/>
    <col min="9" max="9" width="13.28515625" customWidth="1"/>
  </cols>
  <sheetData>
    <row r="1" spans="1:10" x14ac:dyDescent="0.25">
      <c r="E1" t="s">
        <v>49</v>
      </c>
      <c r="F1" t="s">
        <v>50</v>
      </c>
      <c r="G1" t="s">
        <v>51</v>
      </c>
      <c r="H1" t="s">
        <v>52</v>
      </c>
      <c r="I1" t="s">
        <v>48</v>
      </c>
      <c r="J1" t="s">
        <v>53</v>
      </c>
    </row>
    <row r="2" spans="1:10" x14ac:dyDescent="0.25">
      <c r="A2" t="s">
        <v>57</v>
      </c>
      <c r="B2" t="s">
        <v>56</v>
      </c>
      <c r="D2" s="1" t="s">
        <v>20</v>
      </c>
      <c r="E2" s="1"/>
      <c r="F2" s="1"/>
      <c r="G2" s="1"/>
      <c r="H2" s="1"/>
      <c r="I2" s="1"/>
      <c r="J2" s="1"/>
    </row>
    <row r="3" spans="1:10" x14ac:dyDescent="0.25">
      <c r="A3">
        <v>1</v>
      </c>
      <c r="C3" t="str">
        <f>IF(B3=1,all!C3,IF(A3=1,all!C3,""))</f>
        <v>rxw</v>
      </c>
      <c r="D3" t="s">
        <v>0</v>
      </c>
      <c r="E3" t="str">
        <f>IF($C3=LEFT(RIGHT(E$1,4),3),"Yes",IF(OR($A3=1,$B3=1),"X",IF(OR(all!E3="Yes",all!E3="x"),all!E3,"")))</f>
        <v>Yes</v>
      </c>
      <c r="F3" t="str">
        <f>IF($C3=LEFT(RIGHT(F$1,4),3),"Yes",IF(OR($A3=1,$B3=1),"X",IF(OR(all!F3="Yes",all!F3="x"),all!F3,"")))</f>
        <v>X</v>
      </c>
      <c r="G3" t="str">
        <f>IF($C3=LEFT(RIGHT(G$1,4),3),"Yes",IF(OR($A3=1,$B3=1),"X",IF(OR(all!G3="Yes",all!G3="x"),all!G3,"")))</f>
        <v>X</v>
      </c>
      <c r="H3" t="str">
        <f>IF($C3=LEFT(RIGHT(H$1,4),3),"Yes",IF(OR($A3=1,$B3=1),"X",IF(OR(all!H3="Yes",all!H3="x"),all!H3,"")))</f>
        <v>X</v>
      </c>
      <c r="I3" t="str">
        <f>IF($C3=LEFT(RIGHT(I$1,4),3),"Yes",IF(OR($A3=1,$B3=1),"X",IF(OR(all!I3="Yes",all!I3="x"),all!I3,"")))</f>
        <v>X</v>
      </c>
      <c r="J3" t="str">
        <f>IF($C3=LEFT(RIGHT(J$1,4),3),"Yes",IF(OR($A3=1,$B3=1),"X",IF(OR(all!J3="Yes",all!J3="x"),all!J3,"")))</f>
        <v>X</v>
      </c>
    </row>
    <row r="4" spans="1:10" x14ac:dyDescent="0.25">
      <c r="C4" t="str">
        <f>IF(B4=1,all!C4,IF(A4=1,all!C4,""))</f>
        <v/>
      </c>
      <c r="D4" t="s">
        <v>1</v>
      </c>
      <c r="E4" t="str">
        <f>IF($C4=LEFT(RIGHT(E$1,4),3),"Yes",IF(OR($A4=1,$B4=1),"X",IF(OR(all!E4="Yes",all!E4="x"),all!E4,"")))</f>
        <v>x</v>
      </c>
      <c r="F4" t="str">
        <f>IF($C4=LEFT(RIGHT(F$1,4),3),"Yes",IF(OR($A4=1,$B4=1),"X",IF(OR(all!F4="Yes",all!F4="x"),all!F4,"")))</f>
        <v/>
      </c>
      <c r="G4" t="str">
        <f>IF($C4=LEFT(RIGHT(G$1,4),3),"Yes",IF(OR($A4=1,$B4=1),"X",IF(OR(all!G4="Yes",all!G4="x"),all!G4,"")))</f>
        <v>x</v>
      </c>
      <c r="H4" t="str">
        <f>IF($C4=LEFT(RIGHT(H$1,4),3),"Yes",IF(OR($A4=1,$B4=1),"X",IF(OR(all!H4="Yes",all!H4="x"),all!H4,"")))</f>
        <v>x</v>
      </c>
      <c r="I4" t="s">
        <v>55</v>
      </c>
      <c r="J4" t="str">
        <f>IF($C4=LEFT(RIGHT(J$1,4),3),"Yes",IF(OR($A4=1,$B4=1),"X",IF(OR(all!J4="Yes",all!J4="x"),all!J4,"")))</f>
        <v>x</v>
      </c>
    </row>
    <row r="5" spans="1:10" x14ac:dyDescent="0.25">
      <c r="C5" t="str">
        <f>IF(B5=1,all!C5,IF(A5=1,all!C5,""))</f>
        <v/>
      </c>
      <c r="D5" t="s">
        <v>2</v>
      </c>
      <c r="E5" t="str">
        <f>IF($C5=LEFT(RIGHT(E$1,4),3),"Yes",IF(OR($A5=1,$B5=1),"X",IF(OR(all!E5="Yes",all!E5="x"),all!E5,"")))</f>
        <v>x</v>
      </c>
      <c r="F5" t="str">
        <f>IF($C5=LEFT(RIGHT(F$1,4),3),"Yes",IF(OR($A5=1,$B5=1),"X",IF(OR(all!F5="Yes",all!F5="x"),all!F5,"")))</f>
        <v/>
      </c>
      <c r="G5" t="str">
        <f>IF($C5=LEFT(RIGHT(G$1,4),3),"Yes",IF(OR($A5=1,$B5=1),"X",IF(OR(all!G5="Yes",all!G5="x"),all!G5,"")))</f>
        <v>x</v>
      </c>
      <c r="H5" t="str">
        <f>IF($C5=LEFT(RIGHT(H$1,4),3),"Yes",IF(OR($A5=1,$B5=1),"X",IF(OR(all!H5="Yes",all!H5="x"),all!H5,"")))</f>
        <v/>
      </c>
      <c r="I5" t="str">
        <f>IF($C5=LEFT(RIGHT(I$1,4),3),"Yes",IF(OR($A5=1,$B5=1),"X",IF(OR(all!I5="Yes",all!I5="x"),all!I5,"")))</f>
        <v/>
      </c>
      <c r="J5" t="s">
        <v>54</v>
      </c>
    </row>
    <row r="6" spans="1:10" x14ac:dyDescent="0.25">
      <c r="B6">
        <v>1</v>
      </c>
      <c r="C6" t="str">
        <f>IF(B6=1,all!C6,IF(A6=1,all!C6,""))</f>
        <v>frg</v>
      </c>
      <c r="D6" t="s">
        <v>3</v>
      </c>
      <c r="E6" t="str">
        <f>IF($C6=LEFT(RIGHT(E$1,4),3),"Yes",IF(OR($A6=1,$B6=1),"X",IF(OR(all!E6="Yes",all!E6="x"),all!E6,"")))</f>
        <v>X</v>
      </c>
      <c r="F6" t="str">
        <f>IF($C6=LEFT(RIGHT(F$1,4),3),"Yes",IF(OR($A6=1,$B6=1),"X",IF(OR(all!F6="Yes",all!F6="x"),all!F6,"")))</f>
        <v>X</v>
      </c>
      <c r="G6" t="str">
        <f>IF($C6=LEFT(RIGHT(G$1,4),3),"Yes",IF(OR($A6=1,$B6=1),"X",IF(OR(all!G6="Yes",all!G6="x"),all!G6,"")))</f>
        <v>X</v>
      </c>
      <c r="H6" t="str">
        <f>IF($C6=LEFT(RIGHT(H$1,4),3),"Yes",IF(OR($A6=1,$B6=1),"X",IF(OR(all!H6="Yes",all!H6="x"),all!H6,"")))</f>
        <v>Yes</v>
      </c>
      <c r="I6" t="str">
        <f>IF($C6=LEFT(RIGHT(I$1,4),3),"Yes",IF(OR($A6=1,$B6=1),"X",IF(OR(all!I6="Yes",all!I6="x"),all!I6,"")))</f>
        <v>X</v>
      </c>
      <c r="J6" t="str">
        <f>IF($C6=LEFT(RIGHT(J$1,4),3),"Yes",IF(OR($A6=1,$B6=1),"X",IF(OR(all!J6="Yes",all!J6="x"),all!J6,"")))</f>
        <v>X</v>
      </c>
    </row>
    <row r="7" spans="1:10" x14ac:dyDescent="0.25">
      <c r="A7">
        <v>1</v>
      </c>
      <c r="C7" t="str">
        <f>IF(B7=1,all!C7,IF(A7=1,all!C7,""))</f>
        <v>xxx</v>
      </c>
      <c r="D7" s="3" t="s">
        <v>37</v>
      </c>
      <c r="E7" t="str">
        <f>IF($C7=LEFT(RIGHT(E$1,4),3),"Yes",IF(OR($A7=1,$B7=1),"X",IF(OR(all!E7="Yes",all!E7="x"),all!E7,"")))</f>
        <v>X</v>
      </c>
      <c r="F7" t="str">
        <f>IF($C7=LEFT(RIGHT(F$1,4),3),"Yes",IF(OR($A7=1,$B7=1),"X",IF(OR(all!F7="Yes",all!F7="x"),all!F7,"")))</f>
        <v>X</v>
      </c>
      <c r="G7" t="str">
        <f>IF($C7=LEFT(RIGHT(G$1,4),3),"Yes",IF(OR($A7=1,$B7=1),"X",IF(OR(all!G7="Yes",all!G7="x"),all!G7,"")))</f>
        <v>X</v>
      </c>
      <c r="H7" t="str">
        <f>IF($C7=LEFT(RIGHT(H$1,4),3),"Yes",IF(OR($A7=1,$B7=1),"X",IF(OR(all!H7="Yes",all!H7="x"),all!H7,"")))</f>
        <v>X</v>
      </c>
      <c r="I7" t="str">
        <f>IF($C7=LEFT(RIGHT(I$1,4),3),"Yes",IF(OR($A7=1,$B7=1),"X",IF(OR(all!I7="Yes",all!I7="x"),all!I7,"")))</f>
        <v>X</v>
      </c>
      <c r="J7" t="str">
        <f>IF($C7=LEFT(RIGHT(J$1,4),3),"Yes",IF(OR($A7=1,$B7=1),"X",IF(OR(all!J7="Yes",all!J7="x"),all!J7,"")))</f>
        <v>X</v>
      </c>
    </row>
    <row r="8" spans="1:10" x14ac:dyDescent="0.25">
      <c r="C8" t="str">
        <f>IF(B8=1,all!C8,IF(A8=1,all!C8,""))</f>
        <v/>
      </c>
      <c r="D8" t="s">
        <v>4</v>
      </c>
      <c r="E8" t="str">
        <f>IF($C8=LEFT(RIGHT(E$1,4),3),"Yes",IF(OR($A8=1,$B8=1),"X",IF(OR(all!E8="Yes",all!E8="x"),all!E8,"")))</f>
        <v>x</v>
      </c>
      <c r="F8" t="str">
        <f>IF($C8=LEFT(RIGHT(F$1,4),3),"Yes",IF(OR($A8=1,$B8=1),"X",IF(OR(all!F8="Yes",all!F8="x"),all!F8,"")))</f>
        <v/>
      </c>
      <c r="G8" t="str">
        <f>IF($C8=LEFT(RIGHT(G$1,4),3),"Yes",IF(OR($A8=1,$B8=1),"X",IF(OR(all!G8="Yes",all!G8="x"),all!G8,"")))</f>
        <v/>
      </c>
      <c r="H8" t="str">
        <f>IF($C8=LEFT(RIGHT(H$1,4),3),"Yes",IF(OR($A8=1,$B8=1),"X",IF(OR(all!H8="Yes",all!H8="x"),all!H8,"")))</f>
        <v/>
      </c>
      <c r="I8" t="str">
        <f>IF($C8=LEFT(RIGHT(I$1,4),3),"Yes",IF(OR($A8=1,$B8=1),"X",IF(OR(all!I8="Yes",all!I8="x"),all!I8,"")))</f>
        <v>x</v>
      </c>
      <c r="J8" t="str">
        <f>IF($C8=LEFT(RIGHT(J$1,4),3),"Yes",IF(OR($A8=1,$B8=1),"X",IF(OR(all!J8="Yes",all!J8="x"),all!J8,"")))</f>
        <v>x</v>
      </c>
    </row>
    <row r="9" spans="1:10" x14ac:dyDescent="0.25">
      <c r="C9" t="str">
        <f>IF(B9=1,all!C9,IF(A9=1,all!C9,""))</f>
        <v/>
      </c>
      <c r="D9" s="1" t="s">
        <v>21</v>
      </c>
      <c r="E9" s="1"/>
      <c r="F9" s="1"/>
      <c r="G9" s="1"/>
      <c r="H9" s="1"/>
      <c r="I9" s="1"/>
      <c r="J9" s="1"/>
    </row>
    <row r="10" spans="1:10" x14ac:dyDescent="0.25">
      <c r="C10" t="str">
        <f>IF(B10=1,all!C10,IF(A10=1,all!C10,""))</f>
        <v/>
      </c>
      <c r="D10" s="3" t="s">
        <v>5</v>
      </c>
      <c r="E10" t="s">
        <v>54</v>
      </c>
      <c r="F10" t="str">
        <f>IF($C10=LEFT(RIGHT(F$1,4),3),"Yes",IF(OR($A10=1,$B10=1),"X",IF(OR(all!F10="Yes",all!F10="x"),all!F10,"")))</f>
        <v>x</v>
      </c>
      <c r="G10" t="str">
        <f>IF($C10=LEFT(RIGHT(G$1,4),3),"Yes",IF(OR($A10=1,$B10=1),"X",IF(OR(all!G10="Yes",all!G10="x"),all!G10,"")))</f>
        <v>x</v>
      </c>
      <c r="H10" t="str">
        <f>IF($C10=LEFT(RIGHT(H$1,4),3),"Yes",IF(OR($A10=1,$B10=1),"X",IF(OR(all!H10="Yes",all!H10="x"),all!H10,"")))</f>
        <v>x</v>
      </c>
      <c r="I10" t="str">
        <f>IF($C10=LEFT(RIGHT(I$1,4),3),"Yes",IF(OR($A10=1,$B10=1),"X",IF(OR(all!I10="Yes",all!I10="x"),all!I10,"")))</f>
        <v>x</v>
      </c>
      <c r="J10" t="str">
        <f>IF($C10=LEFT(RIGHT(J$1,4),3),"Yes",IF(OR($A10=1,$B10=1),"X",IF(OR(all!J10="Yes",all!J10="x"),all!J10,"")))</f>
        <v>x</v>
      </c>
    </row>
    <row r="11" spans="1:10" x14ac:dyDescent="0.25">
      <c r="A11">
        <v>1</v>
      </c>
      <c r="C11" t="str">
        <f>IF(B11=1,all!C11,IF(A11=1,all!C11,""))</f>
        <v>odg</v>
      </c>
      <c r="D11" t="s">
        <v>6</v>
      </c>
      <c r="E11" t="str">
        <f>IF($C11=LEFT(RIGHT(E$1,4),3),"Yes",IF(OR($A11=1,$B11=1),"X",IF(OR(all!E11="Yes",all!E11="x"),all!E11,"")))</f>
        <v>X</v>
      </c>
      <c r="F11" t="str">
        <f>IF($C11=LEFT(RIGHT(F$1,4),3),"Yes",IF(OR($A11=1,$B11=1),"X",IF(OR(all!F11="Yes",all!F11="x"),all!F11,"")))</f>
        <v>X</v>
      </c>
      <c r="G11" t="str">
        <f>IF($C11=LEFT(RIGHT(G$1,4),3),"Yes",IF(OR($A11=1,$B11=1),"X",IF(OR(all!G11="Yes",all!G11="x"),all!G11,"")))</f>
        <v>Yes</v>
      </c>
      <c r="H11" t="str">
        <f>IF($C11=LEFT(RIGHT(H$1,4),3),"Yes",IF(OR($A11=1,$B11=1),"X",IF(OR(all!H11="Yes",all!H11="x"),all!H11,"")))</f>
        <v>X</v>
      </c>
      <c r="I11" t="str">
        <f>IF($C11=LEFT(RIGHT(I$1,4),3),"Yes",IF(OR($A11=1,$B11=1),"X",IF(OR(all!I11="Yes",all!I11="x"),all!I11,"")))</f>
        <v>X</v>
      </c>
      <c r="J11" t="str">
        <f>IF($C11=LEFT(RIGHT(J$1,4),3),"Yes",IF(OR($A11=1,$B11=1),"X",IF(OR(all!J11="Yes",all!J11="x"),all!J11,"")))</f>
        <v>X</v>
      </c>
    </row>
    <row r="12" spans="1:10" x14ac:dyDescent="0.25">
      <c r="A12">
        <v>1</v>
      </c>
      <c r="C12" t="str">
        <f>IF(B12=1,all!C12,IF(A12=1,all!C12,""))</f>
        <v>tcp</v>
      </c>
      <c r="D12" t="s">
        <v>7</v>
      </c>
      <c r="E12" t="str">
        <f>IF($C12=LEFT(RIGHT(E$1,4),3),"Yes",IF(OR($A12=1,$B12=1),"X",IF(OR(all!E12="Yes",all!E12="x"),all!E12,"")))</f>
        <v>X</v>
      </c>
      <c r="F12" t="str">
        <f>IF($C12=LEFT(RIGHT(F$1,4),3),"Yes",IF(OR($A12=1,$B12=1),"X",IF(OR(all!F12="Yes",all!F12="x"),all!F12,"")))</f>
        <v>X</v>
      </c>
      <c r="G12" t="str">
        <f>IF($C12=LEFT(RIGHT(G$1,4),3),"Yes",IF(OR($A12=1,$B12=1),"X",IF(OR(all!G12="Yes",all!G12="x"),all!G12,"")))</f>
        <v>X</v>
      </c>
      <c r="H12" t="str">
        <f>IF($C12=LEFT(RIGHT(H$1,4),3),"Yes",IF(OR($A12=1,$B12=1),"X",IF(OR(all!H12="Yes",all!H12="x"),all!H12,"")))</f>
        <v>X</v>
      </c>
      <c r="I12" t="str">
        <f>IF($C12=LEFT(RIGHT(I$1,4),3),"Yes",IF(OR($A12=1,$B12=1),"X",IF(OR(all!I12="Yes",all!I12="x"),all!I12,"")))</f>
        <v>X</v>
      </c>
      <c r="J12" t="str">
        <f>IF($C12=LEFT(RIGHT(J$1,4),3),"Yes",IF(OR($A12=1,$B12=1),"X",IF(OR(all!J12="Yes",all!J12="x"),all!J12,"")))</f>
        <v>Yes</v>
      </c>
    </row>
    <row r="13" spans="1:10" x14ac:dyDescent="0.25">
      <c r="C13" t="str">
        <f>IF(B13=1,all!C13,IF(A13=1,all!C13,""))</f>
        <v/>
      </c>
      <c r="D13" t="s">
        <v>8</v>
      </c>
      <c r="E13" t="str">
        <f>IF($C13=LEFT(RIGHT(E$1,4),3),"Yes",IF(OR($A13=1,$B13=1),"X",IF(OR(all!E13="Yes",all!E13="x"),all!E13,"")))</f>
        <v>x</v>
      </c>
      <c r="F13" t="str">
        <f>IF($C13=LEFT(RIGHT(F$1,4),3),"Yes",IF(OR($A13=1,$B13=1),"X",IF(OR(all!F13="Yes",all!F13="x"),all!F13,"")))</f>
        <v/>
      </c>
      <c r="G13" t="str">
        <f>IF($C13=LEFT(RIGHT(G$1,4),3),"Yes",IF(OR($A13=1,$B13=1),"X",IF(OR(all!G13="Yes",all!G13="x"),all!G13,"")))</f>
        <v/>
      </c>
      <c r="H13" t="str">
        <f>IF($C13=LEFT(RIGHT(H$1,4),3),"Yes",IF(OR($A13=1,$B13=1),"X",IF(OR(all!H13="Yes",all!H13="x"),all!H13,"")))</f>
        <v>x</v>
      </c>
      <c r="I13" t="str">
        <f>IF($C13=LEFT(RIGHT(I$1,4),3),"Yes",IF(OR($A13=1,$B13=1),"X",IF(OR(all!I13="Yes",all!I13="x"),all!I13,"")))</f>
        <v/>
      </c>
      <c r="J13" t="str">
        <f>IF($C13=LEFT(RIGHT(J$1,4),3),"Yes",IF(OR($A13=1,$B13=1),"X",IF(OR(all!J13="Yes",all!J13="x"),all!J13,"")))</f>
        <v>x</v>
      </c>
    </row>
    <row r="14" spans="1:10" x14ac:dyDescent="0.25">
      <c r="C14" t="str">
        <f>IF(B14=1,all!C14,IF(A14=1,all!C14,""))</f>
        <v/>
      </c>
      <c r="D14" t="s">
        <v>9</v>
      </c>
      <c r="E14" t="str">
        <f>IF($C14=LEFT(RIGHT(E$1,4),3),"Yes",IF(OR($A14=1,$B14=1),"X",IF(OR(all!E14="Yes",all!E14="x"),all!E14,"")))</f>
        <v>x</v>
      </c>
      <c r="F14" t="str">
        <f>IF($C14=LEFT(RIGHT(F$1,4),3),"Yes",IF(OR($A14=1,$B14=1),"X",IF(OR(all!F14="Yes",all!F14="x"),all!F14,"")))</f>
        <v/>
      </c>
      <c r="G14" t="str">
        <f>IF($C14=LEFT(RIGHT(G$1,4),3),"Yes",IF(OR($A14=1,$B14=1),"X",IF(OR(all!G14="Yes",all!G14="x"),all!G14,"")))</f>
        <v>x</v>
      </c>
      <c r="H14" t="str">
        <f>IF($C14=LEFT(RIGHT(H$1,4),3),"Yes",IF(OR($A14=1,$B14=1),"X",IF(OR(all!H14="Yes",all!H14="x"),all!H14,"")))</f>
        <v/>
      </c>
      <c r="I14" t="str">
        <f>IF($C14=LEFT(RIGHT(I$1,4),3),"Yes",IF(OR($A14=1,$B14=1),"X",IF(OR(all!I14="Yes",all!I14="x"),all!I14,"")))</f>
        <v/>
      </c>
      <c r="J14" t="str">
        <f>IF($C14=LEFT(RIGHT(J$1,4),3),"Yes",IF(OR($A14=1,$B14=1),"X",IF(OR(all!J14="Yes",all!J14="x"),all!J14,"")))</f>
        <v>x</v>
      </c>
    </row>
    <row r="15" spans="1:10" x14ac:dyDescent="0.25">
      <c r="A15">
        <v>1</v>
      </c>
      <c r="C15" t="str">
        <f>IF(B15=1,all!C15,IF(A15=1,all!C15,""))</f>
        <v>bbb</v>
      </c>
      <c r="D15" t="s">
        <v>10</v>
      </c>
      <c r="E15" t="str">
        <f>IF($C15=LEFT(RIGHT(E$1,4),3),"Yes",IF(OR($A15=1,$B15=1),"X",IF(OR(all!E15="Yes",all!E15="x"),all!E15,"")))</f>
        <v>X</v>
      </c>
      <c r="F15" t="str">
        <f>IF($C15=LEFT(RIGHT(F$1,4),3),"Yes",IF(OR($A15=1,$B15=1),"X",IF(OR(all!F15="Yes",all!F15="x"),all!F15,"")))</f>
        <v>X</v>
      </c>
      <c r="G15" t="str">
        <f>IF($C15=LEFT(RIGHT(G$1,4),3),"Yes",IF(OR($A15=1,$B15=1),"X",IF(OR(all!G15="Yes",all!G15="x"),all!G15,"")))</f>
        <v>X</v>
      </c>
      <c r="H15" t="str">
        <f>IF($C15=LEFT(RIGHT(H$1,4),3),"Yes",IF(OR($A15=1,$B15=1),"X",IF(OR(all!H15="Yes",all!H15="x"),all!H15,"")))</f>
        <v>X</v>
      </c>
      <c r="I15" t="str">
        <f>IF($C15=LEFT(RIGHT(I$1,4),3),"Yes",IF(OR($A15=1,$B15=1),"X",IF(OR(all!I15="Yes",all!I15="x"),all!I15,"")))</f>
        <v>Yes</v>
      </c>
      <c r="J15" t="str">
        <f>IF($C15=LEFT(RIGHT(J$1,4),3),"Yes",IF(OR($A15=1,$B15=1),"X",IF(OR(all!J15="Yes",all!J15="x"),all!J15,"")))</f>
        <v>X</v>
      </c>
    </row>
    <row r="16" spans="1:10" x14ac:dyDescent="0.25">
      <c r="C16" t="str">
        <f>IF(B16=1,all!C16,IF(A16=1,all!C16,""))</f>
        <v/>
      </c>
      <c r="D16" s="1" t="s">
        <v>22</v>
      </c>
      <c r="E16" s="1"/>
      <c r="F16" s="1"/>
      <c r="G16" s="1"/>
      <c r="H16" s="1"/>
      <c r="I16" s="1"/>
      <c r="J16" s="1"/>
    </row>
    <row r="17" spans="1:10" x14ac:dyDescent="0.25">
      <c r="B17">
        <v>1</v>
      </c>
      <c r="C17" t="str">
        <f>IF(B17=1,all!C17,IF(A17=1,all!C17,""))</f>
        <v>wiz</v>
      </c>
      <c r="D17" t="s">
        <v>11</v>
      </c>
      <c r="E17" t="str">
        <f>IF($C17=LEFT(RIGHT(E$1,4),3),"Yes",IF(OR($A17=1,$B17=1),"X",IF(OR(all!E17="Yes",all!E17="x"),all!E17,"")))</f>
        <v>X</v>
      </c>
      <c r="F17" t="str">
        <f>IF($C17=LEFT(RIGHT(F$1,4),3),"Yes",IF(OR($A17=1,$B17=1),"X",IF(OR(all!F17="Yes",all!F17="x"),all!F17,"")))</f>
        <v>Yes</v>
      </c>
      <c r="G17" t="str">
        <f>IF($C17=LEFT(RIGHT(G$1,4),3),"Yes",IF(OR($A17=1,$B17=1),"X",IF(OR(all!G17="Yes",all!G17="x"),all!G17,"")))</f>
        <v>X</v>
      </c>
      <c r="H17" t="str">
        <f>IF($C17=LEFT(RIGHT(H$1,4),3),"Yes",IF(OR($A17=1,$B17=1),"X",IF(OR(all!H17="Yes",all!H17="x"),all!H17,"")))</f>
        <v>X</v>
      </c>
      <c r="I17" t="str">
        <f>IF($C17=LEFT(RIGHT(I$1,4),3),"Yes",IF(OR($A17=1,$B17=1),"X",IF(OR(all!I17="Yes",all!I17="x"),all!I17,"")))</f>
        <v>X</v>
      </c>
      <c r="J17" t="str">
        <f>IF($C17=LEFT(RIGHT(J$1,4),3),"Yes",IF(OR($A17=1,$B17=1),"X",IF(OR(all!J17="Yes",all!J17="x"),all!J17,"")))</f>
        <v>X</v>
      </c>
    </row>
    <row r="18" spans="1:10" x14ac:dyDescent="0.25">
      <c r="A18">
        <v>1</v>
      </c>
      <c r="C18" t="str">
        <f>IF(B18=1,all!C18,IF(A18=1,all!C18,""))</f>
        <v>tcp</v>
      </c>
      <c r="D18" t="s">
        <v>12</v>
      </c>
      <c r="E18" t="str">
        <f>IF($C18=LEFT(RIGHT(E$1,4),3),"Yes",IF(OR($A18=1,$B18=1),"X",IF(OR(all!E18="Yes",all!E18="x"),all!E18,"")))</f>
        <v>X</v>
      </c>
      <c r="F18" t="str">
        <f>IF($C18=LEFT(RIGHT(F$1,4),3),"Yes",IF(OR($A18=1,$B18=1),"X",IF(OR(all!F18="Yes",all!F18="x"),all!F18,"")))</f>
        <v>X</v>
      </c>
      <c r="G18" t="str">
        <f>IF($C18=LEFT(RIGHT(G$1,4),3),"Yes",IF(OR($A18=1,$B18=1),"X",IF(OR(all!G18="Yes",all!G18="x"),all!G18,"")))</f>
        <v>X</v>
      </c>
      <c r="H18" t="str">
        <f>IF($C18=LEFT(RIGHT(H$1,4),3),"Yes",IF(OR($A18=1,$B18=1),"X",IF(OR(all!H18="Yes",all!H18="x"),all!H18,"")))</f>
        <v>X</v>
      </c>
      <c r="I18" t="str">
        <f>IF($C18=LEFT(RIGHT(I$1,4),3),"Yes",IF(OR($A18=1,$B18=1),"X",IF(OR(all!I18="Yes",all!I18="x"),all!I18,"")))</f>
        <v>X</v>
      </c>
      <c r="J18" t="str">
        <f>IF($C18=LEFT(RIGHT(J$1,4),3),"Yes",IF(OR($A18=1,$B18=1),"X",IF(OR(all!J18="Yes",all!J18="x"),all!J18,"")))</f>
        <v>Yes</v>
      </c>
    </row>
    <row r="19" spans="1:10" x14ac:dyDescent="0.25">
      <c r="A19">
        <v>1</v>
      </c>
      <c r="C19" t="str">
        <f>IF(B19=1,all!C19,IF(A19=1,all!C19,""))</f>
        <v>rxw</v>
      </c>
      <c r="D19" t="s">
        <v>13</v>
      </c>
      <c r="E19" t="str">
        <f>IF($C19=LEFT(RIGHT(E$1,4),3),"Yes",IF(OR($A19=1,$B19=1),"X",IF(OR(all!E19="Yes",all!E19="x"),all!E19,"")))</f>
        <v>Yes</v>
      </c>
      <c r="F19" t="str">
        <f>IF($C19=LEFT(RIGHT(F$1,4),3),"Yes",IF(OR($A19=1,$B19=1),"X",IF(OR(all!F19="Yes",all!F19="x"),all!F19,"")))</f>
        <v>X</v>
      </c>
      <c r="G19" t="str">
        <f>IF($C19=LEFT(RIGHT(G$1,4),3),"Yes",IF(OR($A19=1,$B19=1),"X",IF(OR(all!G19="Yes",all!G19="x"),all!G19,"")))</f>
        <v>X</v>
      </c>
      <c r="H19" t="str">
        <f>IF($C19=LEFT(RIGHT(H$1,4),3),"Yes",IF(OR($A19=1,$B19=1),"X",IF(OR(all!H19="Yes",all!H19="x"),all!H19,"")))</f>
        <v>X</v>
      </c>
      <c r="I19" t="str">
        <f>IF($C19=LEFT(RIGHT(I$1,4),3),"Yes",IF(OR($A19=1,$B19=1),"X",IF(OR(all!I19="Yes",all!I19="x"),all!I19,"")))</f>
        <v>X</v>
      </c>
      <c r="J19" t="str">
        <f>IF($C19=LEFT(RIGHT(J$1,4),3),"Yes",IF(OR($A19=1,$B19=1),"X",IF(OR(all!J19="Yes",all!J19="x"),all!J19,"")))</f>
        <v>X</v>
      </c>
    </row>
    <row r="20" spans="1:10" x14ac:dyDescent="0.25">
      <c r="C20" t="str">
        <f>IF(B20=1,all!C20,IF(A20=1,all!C20,""))</f>
        <v/>
      </c>
      <c r="D20" t="s">
        <v>14</v>
      </c>
      <c r="E20" t="str">
        <f>IF($C20=LEFT(RIGHT(E$1,4),3),"Yes",IF(OR($A20=1,$B20=1),"X",IF(OR(all!E20="Yes",all!E20="x"),all!E20,"")))</f>
        <v>x</v>
      </c>
      <c r="F20" t="str">
        <f>IF($C20=LEFT(RIGHT(F$1,4),3),"Yes",IF(OR($A20=1,$B20=1),"X",IF(OR(all!F20="Yes",all!F20="x"),all!F20,"")))</f>
        <v/>
      </c>
      <c r="G20" t="str">
        <f>IF($C20=LEFT(RIGHT(G$1,4),3),"Yes",IF(OR($A20=1,$B20=1),"X",IF(OR(all!G20="Yes",all!G20="x"),all!G20,"")))</f>
        <v>x</v>
      </c>
      <c r="H20" t="str">
        <f>IF($C20=LEFT(RIGHT(H$1,4),3),"Yes",IF(OR($A20=1,$B20=1),"X",IF(OR(all!H20="Yes",all!H20="x"),all!H20,"")))</f>
        <v/>
      </c>
      <c r="I20" t="str">
        <f>IF($C20=LEFT(RIGHT(I$1,4),3),"Yes",IF(OR($A20=1,$B20=1),"X",IF(OR(all!I20="Yes",all!I20="x"),all!I20,"")))</f>
        <v/>
      </c>
      <c r="J20" t="s">
        <v>54</v>
      </c>
    </row>
    <row r="21" spans="1:10" x14ac:dyDescent="0.25">
      <c r="A21">
        <v>1</v>
      </c>
      <c r="B21">
        <v>1</v>
      </c>
      <c r="C21" t="str">
        <f>IF(B21=1,all!C21,IF(A21=1,all!C21,""))</f>
        <v>rxw</v>
      </c>
      <c r="D21" s="2" t="s">
        <v>15</v>
      </c>
      <c r="E21" s="4" t="str">
        <f>IF($C21=LEFT(RIGHT(E$1,4),3),"Yes",IF(OR($A21=1,$B21=1),"X",IF(OR(all!E21="Yes",all!E21="x"),all!E21,"")))</f>
        <v>Yes</v>
      </c>
      <c r="F21" s="4" t="str">
        <f>IF($C21=LEFT(RIGHT(F$1,4),3),"Yes",IF(OR($A21=1,$B21=1),"X",IF(OR(all!F21="Yes",all!F21="x"),all!F21,"")))</f>
        <v>X</v>
      </c>
      <c r="G21" s="4" t="str">
        <f>IF($C21=LEFT(RIGHT(G$1,4),3),"Yes",IF(OR($A21=1,$B21=1),"X",IF(OR(all!G21="Yes",all!G21="x"),all!G21,"")))</f>
        <v>X</v>
      </c>
      <c r="H21" s="4" t="str">
        <f>IF($C21=LEFT(RIGHT(H$1,4),3),"Yes",IF(OR($A21=1,$B21=1),"X",IF(OR(all!H21="Yes",all!H21="x"),all!H21,"")))</f>
        <v>X</v>
      </c>
      <c r="I21" s="4" t="str">
        <f>IF($C21=LEFT(RIGHT(I$1,4),3),"Yes",IF(OR($A21=1,$B21=1),"X",IF(OR(all!I21="Yes",all!I21="x"),all!I21,"")))</f>
        <v>X</v>
      </c>
      <c r="J21" s="4" t="str">
        <f>IF($C21=LEFT(RIGHT(J$1,4),3),"Yes",IF(OR($A21=1,$B21=1),"X",IF(OR(all!J21="Yes",all!J21="x"),all!J21,"")))</f>
        <v>X</v>
      </c>
    </row>
    <row r="22" spans="1:10" x14ac:dyDescent="0.25">
      <c r="A22">
        <v>1</v>
      </c>
      <c r="C22" t="str">
        <f>IF(B22=1,all!C22,IF(A22=1,all!C22,""))</f>
        <v>tcp</v>
      </c>
      <c r="D22" t="s">
        <v>16</v>
      </c>
      <c r="E22" t="str">
        <f>IF($C22=LEFT(RIGHT(E$1,4),3),"Yes",IF(OR($A22=1,$B22=1),"X",IF(OR(all!E22="Yes",all!E22="x"),all!E22,"")))</f>
        <v>X</v>
      </c>
      <c r="F22" t="str">
        <f>IF($C22=LEFT(RIGHT(F$1,4),3),"Yes",IF(OR($A22=1,$B22=1),"X",IF(OR(all!F22="Yes",all!F22="x"),all!F22,"")))</f>
        <v>X</v>
      </c>
      <c r="G22" t="str">
        <f>IF($C22=LEFT(RIGHT(G$1,4),3),"Yes",IF(OR($A22=1,$B22=1),"X",IF(OR(all!G22="Yes",all!G22="x"),all!G22,"")))</f>
        <v>X</v>
      </c>
      <c r="H22" t="str">
        <f>IF($C22=LEFT(RIGHT(H$1,4),3),"Yes",IF(OR($A22=1,$B22=1),"X",IF(OR(all!H22="Yes",all!H22="x"),all!H22,"")))</f>
        <v>X</v>
      </c>
      <c r="I22" t="str">
        <f>IF($C22=LEFT(RIGHT(I$1,4),3),"Yes",IF(OR($A22=1,$B22=1),"X",IF(OR(all!I22="Yes",all!I22="x"),all!I22,"")))</f>
        <v>X</v>
      </c>
      <c r="J22" t="str">
        <f>IF($C22=LEFT(RIGHT(J$1,4),3),"Yes",IF(OR($A22=1,$B22=1),"X",IF(OR(all!J22="Yes",all!J22="x"),all!J22,"")))</f>
        <v>Yes</v>
      </c>
    </row>
    <row r="23" spans="1:10" x14ac:dyDescent="0.25">
      <c r="C23" t="str">
        <f>IF(B23=1,all!C23,IF(A23=1,all!C23,""))</f>
        <v/>
      </c>
      <c r="D23" t="s">
        <v>17</v>
      </c>
      <c r="E23" t="str">
        <f>IF($C23=LEFT(RIGHT(E$1,4),3),"Yes",IF(OR($A23=1,$B23=1),"X",IF(OR(all!E23="Yes",all!E23="x"),all!E23,"")))</f>
        <v>x</v>
      </c>
      <c r="F23" t="str">
        <f>IF($C23=LEFT(RIGHT(F$1,4),3),"Yes",IF(OR($A23=1,$B23=1),"X",IF(OR(all!F23="Yes",all!F23="x"),all!F23,"")))</f>
        <v/>
      </c>
      <c r="G23" t="str">
        <f>IF($C23=LEFT(RIGHT(G$1,4),3),"Yes",IF(OR($A23=1,$B23=1),"X",IF(OR(all!G23="Yes",all!G23="x"),all!G23,"")))</f>
        <v>x</v>
      </c>
      <c r="H23" t="str">
        <f>IF($C23=LEFT(RIGHT(H$1,4),3),"Yes",IF(OR($A23=1,$B23=1),"X",IF(OR(all!H23="Yes",all!H23="x"),all!H23,"")))</f>
        <v/>
      </c>
      <c r="I23" t="str">
        <f>IF($C23=LEFT(RIGHT(I$1,4),3),"Yes",IF(OR($A23=1,$B23=1),"X",IF(OR(all!I23="Yes",all!I23="x"),all!I23,"")))</f>
        <v/>
      </c>
      <c r="J23" t="s">
        <v>54</v>
      </c>
    </row>
    <row r="24" spans="1:10" x14ac:dyDescent="0.25">
      <c r="A24">
        <v>1</v>
      </c>
      <c r="C24" t="str">
        <f>IF(B24=1,all!C24,IF(A24=1,all!C24,""))</f>
        <v>odg</v>
      </c>
      <c r="D24" t="s">
        <v>18</v>
      </c>
      <c r="E24" t="str">
        <f>IF($C24=LEFT(RIGHT(E$1,4),3),"Yes",IF(OR($A24=1,$B24=1),"X",IF(OR(all!E24="Yes",all!E24="x"),all!E24,"")))</f>
        <v>X</v>
      </c>
      <c r="F24" t="str">
        <f>IF($C24=LEFT(RIGHT(F$1,4),3),"Yes",IF(OR($A24=1,$B24=1),"X",IF(OR(all!F24="Yes",all!F24="x"),all!F24,"")))</f>
        <v>X</v>
      </c>
      <c r="G24" t="str">
        <f>IF($C24=LEFT(RIGHT(G$1,4),3),"Yes",IF(OR($A24=1,$B24=1),"X",IF(OR(all!G24="Yes",all!G24="x"),all!G24,"")))</f>
        <v>Yes</v>
      </c>
      <c r="H24" t="str">
        <f>IF($C24=LEFT(RIGHT(H$1,4),3),"Yes",IF(OR($A24=1,$B24=1),"X",IF(OR(all!H24="Yes",all!H24="x"),all!H24,"")))</f>
        <v>X</v>
      </c>
      <c r="I24" t="str">
        <f>IF($C24=LEFT(RIGHT(I$1,4),3),"Yes",IF(OR($A24=1,$B24=1),"X",IF(OR(all!I24="Yes",all!I24="x"),all!I24,"")))</f>
        <v>X</v>
      </c>
      <c r="J24" t="str">
        <f>IF($C24=LEFT(RIGHT(J$1,4),3),"Yes",IF(OR($A24=1,$B24=1),"X",IF(OR(all!J24="Yes",all!J24="x"),all!J24,"")))</f>
        <v>X</v>
      </c>
    </row>
    <row r="25" spans="1:10" x14ac:dyDescent="0.25">
      <c r="C25" t="str">
        <f>IF(B25=1,all!C25,IF(A25=1,all!C25,""))</f>
        <v/>
      </c>
      <c r="D25" t="s">
        <v>19</v>
      </c>
      <c r="E25" t="str">
        <f>IF($C25=LEFT(RIGHT(E$1,4),3),"Yes",IF(OR($A25=1,$B25=1),"X",IF(OR(all!E25="Yes",all!E25="x"),all!E25,"")))</f>
        <v>x</v>
      </c>
      <c r="F25" t="str">
        <f>IF($C25=LEFT(RIGHT(F$1,4),3),"Yes",IF(OR($A25=1,$B25=1),"X",IF(OR(all!F25="Yes",all!F25="x"),all!F25,"")))</f>
        <v/>
      </c>
      <c r="G25" t="str">
        <f>IF($C25=LEFT(RIGHT(G$1,4),3),"Yes",IF(OR($A25=1,$B25=1),"X",IF(OR(all!G25="Yes",all!G25="x"),all!G25,"")))</f>
        <v>x</v>
      </c>
      <c r="H25" t="str">
        <f>IF($C25=LEFT(RIGHT(H$1,4),3),"Yes",IF(OR($A25=1,$B25=1),"X",IF(OR(all!H25="Yes",all!H25="x"),all!H25,"")))</f>
        <v/>
      </c>
      <c r="I25" t="str">
        <f>IF($C25=LEFT(RIGHT(I$1,4),3),"Yes",IF(OR($A25=1,$B25=1),"X",IF(OR(all!I25="Yes",all!I25="x"),all!I25,"")))</f>
        <v/>
      </c>
      <c r="J25" t="s">
        <v>54</v>
      </c>
    </row>
  </sheetData>
  <conditionalFormatting sqref="E3:J25">
    <cfRule type="cellIs" dxfId="2" priority="1" operator="equal">
      <formula>"Yes"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25"/>
  <sheetViews>
    <sheetView workbookViewId="0">
      <selection activeCell="H16" sqref="H16"/>
    </sheetView>
  </sheetViews>
  <sheetFormatPr defaultRowHeight="15" x14ac:dyDescent="0.25"/>
  <cols>
    <col min="4" max="4" width="16.5703125" customWidth="1"/>
    <col min="5" max="5" width="11.7109375" customWidth="1"/>
    <col min="6" max="6" width="14" customWidth="1"/>
    <col min="7" max="7" width="11.7109375" customWidth="1"/>
    <col min="8" max="8" width="12" customWidth="1"/>
    <col min="9" max="9" width="14.5703125" customWidth="1"/>
    <col min="10" max="10" width="10.85546875" customWidth="1"/>
  </cols>
  <sheetData>
    <row r="1" spans="3:10" x14ac:dyDescent="0.25">
      <c r="E1" t="s">
        <v>49</v>
      </c>
      <c r="F1" t="s">
        <v>50</v>
      </c>
      <c r="G1" t="s">
        <v>51</v>
      </c>
      <c r="H1" t="s">
        <v>52</v>
      </c>
      <c r="I1" t="s">
        <v>48</v>
      </c>
      <c r="J1" t="s">
        <v>53</v>
      </c>
    </row>
    <row r="2" spans="3:10" x14ac:dyDescent="0.25">
      <c r="D2" s="1" t="s">
        <v>20</v>
      </c>
      <c r="E2" s="1"/>
      <c r="F2" s="1"/>
      <c r="G2" s="1"/>
      <c r="H2" s="1"/>
      <c r="I2" s="1"/>
      <c r="J2" s="1"/>
    </row>
    <row r="3" spans="3:10" x14ac:dyDescent="0.25">
      <c r="C3" t="s">
        <v>36</v>
      </c>
      <c r="D3" s="7" t="s">
        <v>0</v>
      </c>
      <c r="E3" t="s">
        <v>55</v>
      </c>
      <c r="F3" t="s">
        <v>54</v>
      </c>
      <c r="G3" t="s">
        <v>54</v>
      </c>
      <c r="H3" t="s">
        <v>54</v>
      </c>
      <c r="I3" t="s">
        <v>54</v>
      </c>
      <c r="J3" t="s">
        <v>54</v>
      </c>
    </row>
    <row r="4" spans="3:10" x14ac:dyDescent="0.25">
      <c r="C4" t="s">
        <v>35</v>
      </c>
      <c r="D4" t="s">
        <v>1</v>
      </c>
      <c r="E4" t="s">
        <v>54</v>
      </c>
      <c r="G4" t="s">
        <v>54</v>
      </c>
      <c r="H4" t="s">
        <v>54</v>
      </c>
      <c r="J4" t="s">
        <v>54</v>
      </c>
    </row>
    <row r="5" spans="3:10" x14ac:dyDescent="0.25">
      <c r="C5" t="s">
        <v>32</v>
      </c>
      <c r="D5" t="s">
        <v>2</v>
      </c>
      <c r="E5" t="s">
        <v>54</v>
      </c>
      <c r="G5" t="s">
        <v>54</v>
      </c>
    </row>
    <row r="6" spans="3:10" x14ac:dyDescent="0.25">
      <c r="C6" t="s">
        <v>32</v>
      </c>
      <c r="D6" t="s">
        <v>3</v>
      </c>
      <c r="E6" t="s">
        <v>54</v>
      </c>
      <c r="F6" t="s">
        <v>54</v>
      </c>
      <c r="G6" t="s">
        <v>54</v>
      </c>
    </row>
    <row r="7" spans="3:10" x14ac:dyDescent="0.25">
      <c r="C7" t="s">
        <v>38</v>
      </c>
      <c r="D7" s="3" t="s">
        <v>37</v>
      </c>
      <c r="E7" t="s">
        <v>54</v>
      </c>
      <c r="F7" t="s">
        <v>54</v>
      </c>
      <c r="G7" t="s">
        <v>54</v>
      </c>
      <c r="H7" t="s">
        <v>54</v>
      </c>
      <c r="I7" t="s">
        <v>54</v>
      </c>
      <c r="J7" t="s">
        <v>54</v>
      </c>
    </row>
    <row r="8" spans="3:10" x14ac:dyDescent="0.25">
      <c r="C8" t="s">
        <v>32</v>
      </c>
      <c r="D8" t="s">
        <v>4</v>
      </c>
      <c r="E8" t="s">
        <v>54</v>
      </c>
      <c r="I8" t="s">
        <v>54</v>
      </c>
      <c r="J8" t="s">
        <v>54</v>
      </c>
    </row>
    <row r="9" spans="3:10" x14ac:dyDescent="0.25">
      <c r="D9" s="1" t="s">
        <v>21</v>
      </c>
      <c r="E9" s="1"/>
      <c r="F9" s="1"/>
      <c r="G9" s="1"/>
      <c r="H9" s="1"/>
      <c r="I9" s="1"/>
      <c r="J9" s="1"/>
    </row>
    <row r="10" spans="3:10" x14ac:dyDescent="0.25">
      <c r="C10" t="s">
        <v>38</v>
      </c>
      <c r="D10" s="5" t="s">
        <v>5</v>
      </c>
      <c r="E10" t="s">
        <v>54</v>
      </c>
      <c r="F10" t="s">
        <v>54</v>
      </c>
      <c r="G10" t="s">
        <v>54</v>
      </c>
      <c r="H10" t="s">
        <v>54</v>
      </c>
      <c r="I10" t="s">
        <v>54</v>
      </c>
      <c r="J10" t="s">
        <v>54</v>
      </c>
    </row>
    <row r="11" spans="3:10" x14ac:dyDescent="0.25">
      <c r="C11" t="s">
        <v>33</v>
      </c>
      <c r="D11" s="7" t="s">
        <v>6</v>
      </c>
      <c r="E11" t="s">
        <v>54</v>
      </c>
      <c r="F11" t="s">
        <v>54</v>
      </c>
      <c r="G11" t="s">
        <v>55</v>
      </c>
      <c r="H11" t="s">
        <v>54</v>
      </c>
      <c r="I11" t="s">
        <v>54</v>
      </c>
      <c r="J11" t="s">
        <v>54</v>
      </c>
    </row>
    <row r="12" spans="3:10" x14ac:dyDescent="0.25">
      <c r="C12" t="s">
        <v>34</v>
      </c>
      <c r="D12" s="7" t="s">
        <v>7</v>
      </c>
      <c r="E12" t="s">
        <v>54</v>
      </c>
      <c r="F12" t="s">
        <v>54</v>
      </c>
      <c r="G12" t="s">
        <v>54</v>
      </c>
      <c r="H12" t="s">
        <v>54</v>
      </c>
      <c r="I12" t="s">
        <v>54</v>
      </c>
      <c r="J12" t="s">
        <v>55</v>
      </c>
    </row>
    <row r="13" spans="3:10" x14ac:dyDescent="0.25">
      <c r="C13" t="s">
        <v>33</v>
      </c>
      <c r="D13" t="s">
        <v>8</v>
      </c>
      <c r="E13" t="s">
        <v>54</v>
      </c>
      <c r="H13" t="s">
        <v>54</v>
      </c>
      <c r="J13" t="s">
        <v>54</v>
      </c>
    </row>
    <row r="14" spans="3:10" x14ac:dyDescent="0.25">
      <c r="C14" t="s">
        <v>31</v>
      </c>
      <c r="D14" t="s">
        <v>9</v>
      </c>
      <c r="E14" t="s">
        <v>54</v>
      </c>
      <c r="G14" t="s">
        <v>54</v>
      </c>
      <c r="J14" t="s">
        <v>54</v>
      </c>
    </row>
    <row r="15" spans="3:10" x14ac:dyDescent="0.25">
      <c r="C15" t="s">
        <v>35</v>
      </c>
      <c r="D15" t="s">
        <v>10</v>
      </c>
      <c r="E15" t="s">
        <v>54</v>
      </c>
      <c r="F15" t="s">
        <v>54</v>
      </c>
      <c r="G15" t="s">
        <v>54</v>
      </c>
      <c r="J15" t="s">
        <v>54</v>
      </c>
    </row>
    <row r="16" spans="3:10" x14ac:dyDescent="0.25">
      <c r="D16" s="1" t="s">
        <v>22</v>
      </c>
      <c r="E16" s="1"/>
      <c r="F16" s="1"/>
      <c r="G16" s="1"/>
      <c r="H16" s="1"/>
      <c r="I16" s="1"/>
      <c r="J16" s="1"/>
    </row>
    <row r="17" spans="3:10" x14ac:dyDescent="0.25">
      <c r="C17" t="s">
        <v>31</v>
      </c>
      <c r="D17" s="7" t="s">
        <v>11</v>
      </c>
      <c r="E17" t="s">
        <v>54</v>
      </c>
      <c r="F17" t="s">
        <v>55</v>
      </c>
      <c r="G17" t="s">
        <v>54</v>
      </c>
      <c r="H17" t="s">
        <v>54</v>
      </c>
      <c r="I17" t="s">
        <v>54</v>
      </c>
      <c r="J17" t="s">
        <v>54</v>
      </c>
    </row>
    <row r="18" spans="3:10" x14ac:dyDescent="0.25">
      <c r="C18" t="s">
        <v>34</v>
      </c>
      <c r="D18" t="s">
        <v>12</v>
      </c>
      <c r="E18" t="s">
        <v>54</v>
      </c>
      <c r="F18" t="s">
        <v>54</v>
      </c>
      <c r="G18" t="s">
        <v>54</v>
      </c>
      <c r="I18" t="s">
        <v>54</v>
      </c>
    </row>
    <row r="19" spans="3:10" x14ac:dyDescent="0.25">
      <c r="C19" t="s">
        <v>36</v>
      </c>
      <c r="D19" s="7" t="s">
        <v>13</v>
      </c>
      <c r="E19" t="s">
        <v>55</v>
      </c>
      <c r="F19" t="s">
        <v>54</v>
      </c>
      <c r="G19" t="s">
        <v>54</v>
      </c>
      <c r="H19" t="s">
        <v>54</v>
      </c>
      <c r="I19" t="s">
        <v>54</v>
      </c>
      <c r="J19" t="s">
        <v>54</v>
      </c>
    </row>
    <row r="20" spans="3:10" x14ac:dyDescent="0.25">
      <c r="C20" t="s">
        <v>35</v>
      </c>
      <c r="D20" t="s">
        <v>14</v>
      </c>
      <c r="E20" t="s">
        <v>54</v>
      </c>
      <c r="G20" t="s">
        <v>54</v>
      </c>
    </row>
    <row r="21" spans="3:10" x14ac:dyDescent="0.25">
      <c r="C21" t="s">
        <v>36</v>
      </c>
      <c r="D21" s="7" t="s">
        <v>15</v>
      </c>
      <c r="E21" t="s">
        <v>55</v>
      </c>
      <c r="F21" t="s">
        <v>54</v>
      </c>
      <c r="G21" t="s">
        <v>54</v>
      </c>
      <c r="H21" t="s">
        <v>54</v>
      </c>
      <c r="I21" t="s">
        <v>54</v>
      </c>
      <c r="J21" t="s">
        <v>54</v>
      </c>
    </row>
    <row r="22" spans="3:10" x14ac:dyDescent="0.25">
      <c r="C22" t="s">
        <v>34</v>
      </c>
      <c r="D22" t="s">
        <v>16</v>
      </c>
      <c r="E22" t="s">
        <v>54</v>
      </c>
      <c r="G22" t="s">
        <v>54</v>
      </c>
    </row>
    <row r="23" spans="3:10" x14ac:dyDescent="0.25">
      <c r="C23" t="s">
        <v>38</v>
      </c>
      <c r="D23" t="s">
        <v>17</v>
      </c>
      <c r="E23" t="s">
        <v>54</v>
      </c>
      <c r="G23" t="s">
        <v>54</v>
      </c>
    </row>
    <row r="24" spans="3:10" x14ac:dyDescent="0.25">
      <c r="C24" t="s">
        <v>33</v>
      </c>
      <c r="D24" s="7" t="s">
        <v>18</v>
      </c>
      <c r="E24" t="s">
        <v>54</v>
      </c>
      <c r="F24" t="s">
        <v>54</v>
      </c>
      <c r="G24" t="s">
        <v>55</v>
      </c>
      <c r="H24" t="s">
        <v>54</v>
      </c>
      <c r="I24" t="s">
        <v>54</v>
      </c>
      <c r="J24" t="s">
        <v>54</v>
      </c>
    </row>
    <row r="25" spans="3:10" x14ac:dyDescent="0.25">
      <c r="C25" t="s">
        <v>31</v>
      </c>
      <c r="D25" t="s">
        <v>19</v>
      </c>
      <c r="E25" t="s">
        <v>54</v>
      </c>
      <c r="G25" t="s">
        <v>54</v>
      </c>
    </row>
  </sheetData>
  <conditionalFormatting sqref="E3:J25">
    <cfRule type="cellIs" dxfId="0" priority="1" operator="equal">
      <formula>"Yes"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main</vt:lpstr>
      <vt:lpstr>Scarlet (rxw)</vt:lpstr>
      <vt:lpstr>Mustard (wiz)</vt:lpstr>
      <vt:lpstr>White (odg)</vt:lpstr>
      <vt:lpstr>Green (frg)</vt:lpstr>
      <vt:lpstr>Peacock (bbb)</vt:lpstr>
      <vt:lpstr>Plum (tcp)</vt:lpstr>
      <vt:lpstr>all</vt:lpstr>
      <vt:lpstr>action</vt:lpstr>
      <vt:lpstr>app</vt:lpstr>
      <vt:lpstr>chars</vt:lpstr>
      <vt:lpstr>rooms</vt:lpstr>
      <vt:lpstr>suga</vt:lpstr>
      <vt:lpstr>suspects</vt:lpstr>
      <vt:lpstr>weapons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Cohen</dc:creator>
  <cp:lastModifiedBy>Adam Cohen</cp:lastModifiedBy>
  <dcterms:created xsi:type="dcterms:W3CDTF">2016-01-11T17:31:46Z</dcterms:created>
  <dcterms:modified xsi:type="dcterms:W3CDTF">2016-01-23T09:37:08Z</dcterms:modified>
</cp:coreProperties>
</file>